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5A7958E1-EBE7-4D77-99D0-7BF1D92FD312}" xr6:coauthVersionLast="47" xr6:coauthVersionMax="47" xr10:uidLastSave="{00000000-0000-0000-0000-000000000000}"/>
  <bookViews>
    <workbookView xWindow="-120" yWindow="-120" windowWidth="29040" windowHeight="15840" xr2:uid="{05787CCC-D95F-48FB-9412-B3D3E55CED35}"/>
  </bookViews>
  <sheets>
    <sheet name="Comparatif SIRH" sheetId="2" r:id="rId1"/>
    <sheet name="Différentiel Tarifs SIRH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2" l="1"/>
  <c r="L11" i="2"/>
  <c r="C7" i="2"/>
  <c r="F7" i="2"/>
  <c r="I7" i="2"/>
  <c r="L7" i="2"/>
  <c r="C11" i="2"/>
  <c r="F11" i="2"/>
  <c r="I11" i="2"/>
  <c r="C22" i="2"/>
  <c r="F22" i="2"/>
  <c r="I22" i="2"/>
  <c r="L22" i="2"/>
  <c r="C28" i="2"/>
  <c r="F28" i="2"/>
  <c r="I28" i="2"/>
  <c r="L28" i="2"/>
  <c r="C38" i="2"/>
  <c r="F38" i="2"/>
  <c r="I38" i="2"/>
  <c r="L38" i="2"/>
  <c r="C44" i="2"/>
  <c r="F44" i="2"/>
  <c r="I44" i="2"/>
  <c r="C57" i="2"/>
  <c r="F57" i="2"/>
  <c r="I57" i="2"/>
  <c r="L57" i="2"/>
  <c r="C68" i="2"/>
  <c r="F68" i="2"/>
  <c r="I68" i="2"/>
  <c r="L68" i="2"/>
  <c r="C76" i="2"/>
  <c r="F76" i="2"/>
  <c r="I76" i="2"/>
  <c r="L76" i="2"/>
  <c r="C84" i="2"/>
  <c r="F84" i="2"/>
  <c r="I84" i="2"/>
  <c r="L84" i="2"/>
  <c r="C91" i="2"/>
  <c r="F91" i="2"/>
  <c r="I91" i="2"/>
  <c r="L91" i="2"/>
  <c r="C95" i="2"/>
  <c r="F95" i="2"/>
  <c r="I95" i="2"/>
  <c r="L95" i="2"/>
  <c r="C105" i="2"/>
  <c r="F105" i="2"/>
  <c r="I105" i="2"/>
  <c r="L105" i="2"/>
  <c r="C112" i="2"/>
  <c r="I112" i="2"/>
  <c r="L112" i="2"/>
  <c r="C120" i="2"/>
  <c r="F120" i="2"/>
  <c r="I120" i="2"/>
  <c r="L120" i="2"/>
  <c r="C37" i="2" l="1"/>
  <c r="C126" i="2" s="1"/>
  <c r="I37" i="2"/>
  <c r="I126" i="2" s="1"/>
  <c r="L37" i="2"/>
  <c r="L126" i="2" s="1"/>
  <c r="F37" i="2"/>
  <c r="F126" i="2" s="1"/>
</calcChain>
</file>

<file path=xl/sharedStrings.xml><?xml version="1.0" encoding="utf-8"?>
<sst xmlns="http://schemas.openxmlformats.org/spreadsheetml/2006/main" count="475" uniqueCount="222">
  <si>
    <t>Grille comparative pour bien choisir son SIRH</t>
  </si>
  <si>
    <t>Staff &amp; Go</t>
  </si>
  <si>
    <t>My Silae</t>
  </si>
  <si>
    <t>Lucca</t>
  </si>
  <si>
    <t>Eurecia</t>
  </si>
  <si>
    <t>Commentaire</t>
  </si>
  <si>
    <t>Note/10</t>
  </si>
  <si>
    <t>Vision / Stratégie</t>
  </si>
  <si>
    <t>Relation Contractualisation</t>
  </si>
  <si>
    <t>Nous conservons la relation commerciale avec notre client</t>
  </si>
  <si>
    <t>La relation commerciale avec notre client n'est pas toujours conservée</t>
  </si>
  <si>
    <t>L'éditeur SIRH contractualise directement avec notre client</t>
  </si>
  <si>
    <t>Dépendance vis-à-vis de l'éditeur</t>
  </si>
  <si>
    <t>Dépendance modérée</t>
  </si>
  <si>
    <t>Dépendance forte</t>
  </si>
  <si>
    <t>Accompagnement</t>
  </si>
  <si>
    <t>Définition de la stratégie de déploiement</t>
  </si>
  <si>
    <t>Oui</t>
  </si>
  <si>
    <t>Programme Alliance</t>
  </si>
  <si>
    <t>Qualité et durée de la formation</t>
  </si>
  <si>
    <t>Formateur - 1 journée</t>
  </si>
  <si>
    <t>Webinaire</t>
  </si>
  <si>
    <t>Accompagnement sur les mises en place</t>
  </si>
  <si>
    <t>3 premiers établissements mis en place avec l'éditeur</t>
  </si>
  <si>
    <t>Formation sur des cas théoriques. Pas de cas réel avec un client</t>
  </si>
  <si>
    <t>Acompagnement par une personne dédiée au service client</t>
  </si>
  <si>
    <t>Rapidité de mise en place</t>
  </si>
  <si>
    <t>Import via API - Prend entre 15 min et 1 journée</t>
  </si>
  <si>
    <t>Solution native avec Silae - Très simple à mettre en place</t>
  </si>
  <si>
    <t>Plusieurs jours</t>
  </si>
  <si>
    <t>Assistance accessible via…</t>
  </si>
  <si>
    <t>Live Chat (pas de Chat bot)</t>
  </si>
  <si>
    <t>Support clients</t>
  </si>
  <si>
    <t>Réalisée par nous au premier niveau</t>
  </si>
  <si>
    <t>Assistance accessible pour…</t>
  </si>
  <si>
    <t>Partenaire paie, nos clients et les salariés - Gratuit, même dans le mode Essentiel</t>
  </si>
  <si>
    <t xml:space="preserve">Partenaires  </t>
  </si>
  <si>
    <t>Partenaire paie et pour le client si Lucca en direct</t>
  </si>
  <si>
    <t>Le client et/ou le partenaire paie</t>
  </si>
  <si>
    <t>Vente</t>
  </si>
  <si>
    <t>L'éditeur présente sa solution à nos clients</t>
  </si>
  <si>
    <t>Webinaire de présentation + kit de communication</t>
  </si>
  <si>
    <t>Réactivité de l'assistance</t>
  </si>
  <si>
    <t xml:space="preserve">Temps réponse moy. &lt;10min </t>
  </si>
  <si>
    <t>Temps de réponse à améliorer</t>
  </si>
  <si>
    <t>Assistance réactif</t>
  </si>
  <si>
    <t>Contact dédié</t>
  </si>
  <si>
    <t>Oui, disponibilité faible</t>
  </si>
  <si>
    <t>Adaptabilité du SIRH aux clients</t>
  </si>
  <si>
    <t>Diversité des modules</t>
  </si>
  <si>
    <t xml:space="preserve"> 8 modules à la carte, bientôt 9</t>
  </si>
  <si>
    <t>2 modules, bientôt 6</t>
  </si>
  <si>
    <t>Offre essentiel SIRH - 13 modules à la carte</t>
  </si>
  <si>
    <t>Oui + de 14 modules</t>
  </si>
  <si>
    <t>Modularité du SIRH (packs ou à la carte)</t>
  </si>
  <si>
    <t>A la carte - Offre modulaire - mode gratuit</t>
  </si>
  <si>
    <t>Modularité ou Pack de base + options</t>
  </si>
  <si>
    <t>Personnalisation du paramétrage</t>
  </si>
  <si>
    <t>Personnalisation poussée</t>
  </si>
  <si>
    <t>Quelques modules paramétrables</t>
  </si>
  <si>
    <t>Personnalisation + Assistant</t>
  </si>
  <si>
    <t>Adaptation du prix aux besoins des clients</t>
  </si>
  <si>
    <t>Totalement</t>
  </si>
  <si>
    <t>Adaptabilité faible</t>
  </si>
  <si>
    <t>Adaptabilité faible pour les petits dossiers</t>
  </si>
  <si>
    <t>Intégration et architecture</t>
  </si>
  <si>
    <t>Logiciel Maître = Logiciel de paie</t>
  </si>
  <si>
    <t>Partiel (Module CP)</t>
  </si>
  <si>
    <t>Connecteur API avec plusieurs logiciels de paie</t>
  </si>
  <si>
    <t>Non</t>
  </si>
  <si>
    <t>Connecteur API avec d'autres logiciels externe</t>
  </si>
  <si>
    <t>Des API sur My Silae seront certainement proposées en 2025</t>
  </si>
  <si>
    <t>Connecteur sans API</t>
  </si>
  <si>
    <t>Logiciel natif</t>
  </si>
  <si>
    <t>Oui en import</t>
  </si>
  <si>
    <t>Localisation des serveurs</t>
  </si>
  <si>
    <t>France (MS Azure et Arkhineo)</t>
  </si>
  <si>
    <t>MS Azure, Edoc</t>
  </si>
  <si>
    <t>France, Allemagne, Europe</t>
  </si>
  <si>
    <t>France Linux Debian, Apache, Tomcat, MySQL, MongoDB, RabbitMQ</t>
  </si>
  <si>
    <t>Interface unique</t>
  </si>
  <si>
    <t>Centralisation dans un logiciel (hors paie)</t>
  </si>
  <si>
    <t>Non (Edoc, Desk RH, Silae Expense…)</t>
  </si>
  <si>
    <t>Timmy et Cleemy, 2 applications scindées</t>
  </si>
  <si>
    <t>Oui myEurécia Logiciel SaaS</t>
  </si>
  <si>
    <t xml:space="preserve">Gestion multi-dossiers </t>
  </si>
  <si>
    <t>Oui, tableaux de bord regroupant plusieurs dossiers</t>
  </si>
  <si>
    <t>Le multi-dossiers est possible</t>
  </si>
  <si>
    <t>Fonctionnalités</t>
  </si>
  <si>
    <t>Core RH</t>
  </si>
  <si>
    <t>Suivi des tâches à réaliser</t>
  </si>
  <si>
    <t>Bientôt (sept 2024)</t>
  </si>
  <si>
    <t>Plateforme collaborative tripartite</t>
  </si>
  <si>
    <t>Oui (rôle salarié, manager, dirigeant, RH, DRH, Admin)</t>
  </si>
  <si>
    <t>Oui (salarié, manager et admin)</t>
  </si>
  <si>
    <t>Paramétrage des droits</t>
  </si>
  <si>
    <t>Organigramme</t>
  </si>
  <si>
    <t>Humeur du jour des salariés</t>
  </si>
  <si>
    <t>non</t>
  </si>
  <si>
    <t>Embauche</t>
  </si>
  <si>
    <t>Process d’embauche personnalisable</t>
  </si>
  <si>
    <t>Oui avec personnalisation des workflows</t>
  </si>
  <si>
    <t>Prévu pour Q3 2024</t>
  </si>
  <si>
    <t>Demande d'embauche</t>
  </si>
  <si>
    <t>Mise à jour des informations par le salarié</t>
  </si>
  <si>
    <t>Collecte des justificatifs sécurisés</t>
  </si>
  <si>
    <t>Oui (Respect RGPD)</t>
  </si>
  <si>
    <t>Attestation automatique dispense mutuelle</t>
  </si>
  <si>
    <t>Signature électronique</t>
  </si>
  <si>
    <t>Oui, illimitée pour les contrats et avenants (inclus dans l'abonnement)</t>
  </si>
  <si>
    <t>Prévu pour Q4 2024</t>
  </si>
  <si>
    <t>Oui (coût en sus)</t>
  </si>
  <si>
    <t>Modèles de contrats et avenants</t>
  </si>
  <si>
    <t>Oui, dont 20 contrats intégrés par l'éditeur</t>
  </si>
  <si>
    <t>Pas encore disponible</t>
  </si>
  <si>
    <t>Suivi Visite médical</t>
  </si>
  <si>
    <t>Bientôt</t>
  </si>
  <si>
    <t>Relance automatique</t>
  </si>
  <si>
    <t>Prévu</t>
  </si>
  <si>
    <t>GED - Stockage des documents d'embauche</t>
  </si>
  <si>
    <t>Automatisée post signature (contrat, docs salariés + DPAE)</t>
  </si>
  <si>
    <t>Oui, Si Ged activé dans Silae Paie</t>
  </si>
  <si>
    <t>Coffre - Archivage des documents d'embauche</t>
  </si>
  <si>
    <t>Oui, archivage manuel</t>
  </si>
  <si>
    <t>Congés &amp; absences</t>
  </si>
  <si>
    <t>Import de l’historique lors de la mise en place</t>
  </si>
  <si>
    <t>Oui, API</t>
  </si>
  <si>
    <t>Oui, Natif</t>
  </si>
  <si>
    <t>Manuel</t>
  </si>
  <si>
    <t>Compteur identique au logiciel de paie</t>
  </si>
  <si>
    <t>Oui (compteur identique à la paie)</t>
  </si>
  <si>
    <t xml:space="preserve"> calcul réalisé par le SIRH</t>
  </si>
  <si>
    <t>Transfert instantané dans le logiciel de paie</t>
  </si>
  <si>
    <t>Simulation solde de congés futur</t>
  </si>
  <si>
    <t>Plusieurs niveaux d’approbations</t>
  </si>
  <si>
    <t>Oui, jusqu'à 2 niveaux de validation (en cours)</t>
  </si>
  <si>
    <t>Planning partagé de l’équipe / l’entreprise</t>
  </si>
  <si>
    <t>oui selon rôle, par groupe</t>
  </si>
  <si>
    <t>Tous types de congés et absences (CP, RTT…)</t>
  </si>
  <si>
    <t>Joindre un justificatif (arrêt de travail...)</t>
  </si>
  <si>
    <t>Oui, uniquement fichier joint PDF</t>
  </si>
  <si>
    <t>Gestion du télétravail</t>
  </si>
  <si>
    <t>Archivage des Bulletins de paie</t>
  </si>
  <si>
    <t xml:space="preserve">Ecoffre intégré et sécurisé </t>
  </si>
  <si>
    <t>Oui - eDoc</t>
  </si>
  <si>
    <t>Conformité Loi El Khomeri</t>
  </si>
  <si>
    <t>Hebergement en France</t>
  </si>
  <si>
    <t>Europe</t>
  </si>
  <si>
    <t>Double archivage</t>
  </si>
  <si>
    <t>Récupération des documents de sortie</t>
  </si>
  <si>
    <t>Déjà disponible sur My Silae et eDoc</t>
  </si>
  <si>
    <t>Connecteur fournisseurs (Electricité, Téléphone..)</t>
  </si>
  <si>
    <t>Variables de paie</t>
  </si>
  <si>
    <t>Import plan de prime via API</t>
  </si>
  <si>
    <t>oui, solution native</t>
  </si>
  <si>
    <t>Collecte et saisie centralisée</t>
  </si>
  <si>
    <t>Traçabilité des demandes</t>
  </si>
  <si>
    <t>Synchronisation au logiciel de paie</t>
  </si>
  <si>
    <t>Gestion des tickets restaurant</t>
  </si>
  <si>
    <t>En développement</t>
  </si>
  <si>
    <t xml:space="preserve">Gestion en paie mais pas </t>
  </si>
  <si>
    <t>Transmission vocale</t>
  </si>
  <si>
    <t>Notes de frais</t>
  </si>
  <si>
    <t>Justificatif à valeur probante</t>
  </si>
  <si>
    <t>Oui - Silae Expense</t>
  </si>
  <si>
    <t>Remboursement sur la paie</t>
  </si>
  <si>
    <t>Carte pro</t>
  </si>
  <si>
    <t xml:space="preserve">Non </t>
  </si>
  <si>
    <t>Jenji Pay</t>
  </si>
  <si>
    <t>OCR</t>
  </si>
  <si>
    <t>Communication</t>
  </si>
  <si>
    <t>Transmissions de documents aux salariés</t>
  </si>
  <si>
    <t>Pas disponible</t>
  </si>
  <si>
    <t>Accusé de réception à valeur probante</t>
  </si>
  <si>
    <t>Entretiens</t>
  </si>
  <si>
    <t>Programmation des entretiens</t>
  </si>
  <si>
    <t>Prévu en été 2024</t>
  </si>
  <si>
    <t>Suivi centralisé</t>
  </si>
  <si>
    <t>Phase de préparation par le salarié</t>
  </si>
  <si>
    <t>Modèle d’entretien personnalisable</t>
  </si>
  <si>
    <t>Tous types d’entretiens 100% dématérialisés</t>
  </si>
  <si>
    <t>Prévu fin 2024</t>
  </si>
  <si>
    <t>Signature et archivage</t>
  </si>
  <si>
    <t>Campagnes</t>
  </si>
  <si>
    <t>Non renseigné</t>
  </si>
  <si>
    <t>Tableaux de bord</t>
  </si>
  <si>
    <t>Formation</t>
  </si>
  <si>
    <t>Catalogue de formation paramétrable</t>
  </si>
  <si>
    <t>A venir en 2025</t>
  </si>
  <si>
    <t>Non prévu</t>
  </si>
  <si>
    <t>Collaboration avec les salariés</t>
  </si>
  <si>
    <t>Plan de formation (budget, financement…)</t>
  </si>
  <si>
    <t>Invitation aux sessions de formation</t>
  </si>
  <si>
    <t>Enquetes de satisfaction</t>
  </si>
  <si>
    <t>Gestion des temps</t>
  </si>
  <si>
    <t>Réflexion pour 2025</t>
  </si>
  <si>
    <t xml:space="preserve">Feuille d’heures </t>
  </si>
  <si>
    <t>Badgeuse numérique</t>
  </si>
  <si>
    <t>A venir en 2024</t>
  </si>
  <si>
    <t>Connecteur badgeuse</t>
  </si>
  <si>
    <t>Suivi Forfait jour</t>
  </si>
  <si>
    <t>Modulation</t>
  </si>
  <si>
    <t>Directement dans le logiciel de paie pour un calcul beaucoup plus sûr</t>
  </si>
  <si>
    <t>Personnalisation des règles</t>
  </si>
  <si>
    <t>Tarif</t>
  </si>
  <si>
    <t>Offre "Spécial partenaire"</t>
  </si>
  <si>
    <t>Offre partenaires uniquement, tarif pas encore connu (à partir de fin septembre)</t>
  </si>
  <si>
    <t>Souscription direct auprès de nos clients</t>
  </si>
  <si>
    <t>Adaptabilité au budget du client</t>
  </si>
  <si>
    <t>Oui, en baissant sa marge</t>
  </si>
  <si>
    <t>En fonction de la taille d'entreprises</t>
  </si>
  <si>
    <t>Durée d’engagement</t>
  </si>
  <si>
    <t>1 an avec nous, 1 mois pour nos clients</t>
  </si>
  <si>
    <t>1 mois</t>
  </si>
  <si>
    <t>1 an</t>
  </si>
  <si>
    <t>Sans engagement</t>
  </si>
  <si>
    <t>Frais d’implémentation</t>
  </si>
  <si>
    <t>Frais relativement bas</t>
  </si>
  <si>
    <t>Pas de frais d'implémentation</t>
  </si>
  <si>
    <t>Elévé (en fonction du nombre de modules)</t>
  </si>
  <si>
    <t>Elévé</t>
  </si>
  <si>
    <t>Note Globale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</si>
</sst>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/10&quot;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Roboto"/>
    </font>
    <font>
      <b/>
      <sz val="12"/>
      <color rgb="FF144D9D"/>
      <name val="Roboto"/>
    </font>
    <font>
      <b/>
      <sz val="11"/>
      <color rgb="FF144D9D"/>
      <name val="Roboto"/>
    </font>
    <font>
      <sz val="11"/>
      <color rgb="FF144D9D"/>
      <name val="Roboto"/>
    </font>
    <font>
      <b/>
      <sz val="11"/>
      <color theme="1"/>
      <name val="Roboto"/>
    </font>
    <font>
      <sz val="18"/>
      <color rgb="FF144D9D"/>
      <name val="Roboto"/>
    </font>
    <font>
      <sz val="11"/>
      <color rgb="FFFF0000"/>
      <name val="Roboto"/>
    </font>
    <font>
      <b/>
      <sz val="11"/>
      <color rgb="FFFF0000"/>
      <name val="Roboto"/>
    </font>
    <font>
      <sz val="11"/>
      <name val="Roboto"/>
    </font>
    <font>
      <b/>
      <sz val="11"/>
      <name val="Roboto"/>
    </font>
    <font>
      <b/>
      <sz val="18"/>
      <color rgb="FF00B0F0"/>
      <name val="Roboto"/>
    </font>
    <font>
      <b/>
      <sz val="14"/>
      <color theme="2"/>
      <name val="Roboto"/>
    </font>
    <font>
      <b/>
      <sz val="11"/>
      <color theme="2"/>
      <name val="Roboto"/>
    </font>
    <font>
      <sz val="11"/>
      <color theme="2"/>
      <name val="Roboto"/>
    </font>
    <font>
      <b/>
      <sz val="10"/>
      <color theme="2"/>
      <name val="Roboto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5F9FF"/>
        <bgColor indexed="64"/>
      </patternFill>
    </fill>
    <fill>
      <patternFill patternType="solid">
        <fgColor theme="3" tint="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/>
      <top/>
      <bottom style="hair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2" borderId="0" xfId="0" applyFont="1" applyFill="1"/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indent="1"/>
    </xf>
    <xf numFmtId="164" fontId="2" fillId="3" borderId="0" xfId="0" applyNumberFormat="1" applyFont="1" applyFill="1"/>
    <xf numFmtId="0" fontId="2" fillId="3" borderId="0" xfId="0" applyFont="1" applyFill="1"/>
    <xf numFmtId="164" fontId="1" fillId="0" borderId="0" xfId="0" applyNumberFormat="1" applyFont="1"/>
    <xf numFmtId="0" fontId="1" fillId="0" borderId="1" xfId="0" applyFont="1" applyBorder="1" applyAlignment="1">
      <alignment horizontal="left" vertical="center" indent="2"/>
    </xf>
    <xf numFmtId="164" fontId="2" fillId="0" borderId="1" xfId="0" applyNumberFormat="1" applyFont="1" applyBorder="1"/>
    <xf numFmtId="164" fontId="1" fillId="0" borderId="1" xfId="0" applyNumberFormat="1" applyFont="1" applyBorder="1"/>
    <xf numFmtId="0" fontId="4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164" fontId="2" fillId="0" borderId="2" xfId="0" applyNumberFormat="1" applyFont="1" applyBorder="1"/>
    <xf numFmtId="0" fontId="4" fillId="0" borderId="2" xfId="0" applyFont="1" applyBorder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0" borderId="3" xfId="0" applyFont="1" applyBorder="1"/>
    <xf numFmtId="164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/>
    <xf numFmtId="0" fontId="1" fillId="0" borderId="4" xfId="0" applyFont="1" applyBorder="1" applyAlignment="1">
      <alignment horizontal="left" vertical="center" indent="1"/>
    </xf>
    <xf numFmtId="0" fontId="2" fillId="0" borderId="0" xfId="0" applyFont="1"/>
    <xf numFmtId="0" fontId="1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9" fillId="0" borderId="1" xfId="0" applyFont="1" applyBorder="1" applyAlignment="1">
      <alignment horizontal="left" vertical="center" inden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7" fillId="0" borderId="0" xfId="0" applyFont="1"/>
    <xf numFmtId="164" fontId="2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7" fillId="0" borderId="3" xfId="0" applyFont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vertical="center"/>
    </xf>
    <xf numFmtId="17" fontId="1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4" borderId="5" xfId="0" applyFont="1" applyFill="1" applyBorder="1" applyAlignment="1">
      <alignment horizontal="centerContinuous" vertical="center"/>
    </xf>
    <xf numFmtId="0" fontId="13" fillId="4" borderId="5" xfId="0" applyFont="1" applyFill="1" applyBorder="1" applyAlignment="1">
      <alignment horizontal="centerContinuous" vertical="center"/>
    </xf>
    <xf numFmtId="0" fontId="14" fillId="4" borderId="0" xfId="0" applyFont="1" applyFill="1"/>
    <xf numFmtId="0" fontId="15" fillId="4" borderId="5" xfId="0" applyFont="1" applyFill="1" applyBorder="1" applyAlignment="1">
      <alignment horizontal="center" vertical="center"/>
    </xf>
    <xf numFmtId="0" fontId="13" fillId="4" borderId="0" xfId="0" applyFont="1" applyFill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131234</xdr:rowOff>
    </xdr:from>
    <xdr:to>
      <xdr:col>13</xdr:col>
      <xdr:colOff>237077</xdr:colOff>
      <xdr:row>34</xdr:row>
      <xdr:rowOff>77258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CE2FA1B-34FE-F0A9-DBAA-626AF3426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131234"/>
          <a:ext cx="8190452" cy="609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C2710-2BD6-493B-B233-68350C95C127}">
  <sheetPr>
    <outlinePr summaryBelow="0" summaryRight="0"/>
  </sheetPr>
  <dimension ref="A1:M126"/>
  <sheetViews>
    <sheetView showGridLines="0" tabSelected="1" zoomScale="87" zoomScaleNormal="87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85" sqref="E85"/>
    </sheetView>
  </sheetViews>
  <sheetFormatPr baseColWidth="10" defaultColWidth="11.5703125" defaultRowHeight="15" outlineLevelRow="2" x14ac:dyDescent="0.25"/>
  <cols>
    <col min="1" max="1" width="48.42578125" style="1" bestFit="1" customWidth="1"/>
    <col min="2" max="3" width="17.140625" style="1" customWidth="1"/>
    <col min="4" max="4" width="5.140625" style="1" customWidth="1"/>
    <col min="5" max="5" width="35.140625" style="1" customWidth="1"/>
    <col min="6" max="6" width="11.7109375" style="1" customWidth="1"/>
    <col min="7" max="7" width="2.5703125" style="1" customWidth="1"/>
    <col min="8" max="8" width="45.7109375" style="1" customWidth="1"/>
    <col min="9" max="9" width="9.7109375" style="1" customWidth="1"/>
    <col min="10" max="10" width="1.85546875" style="1" customWidth="1"/>
    <col min="11" max="11" width="45.7109375" style="1" customWidth="1"/>
    <col min="12" max="12" width="9.7109375" style="1" customWidth="1"/>
    <col min="13" max="13" width="13.7109375" style="1" customWidth="1"/>
    <col min="14" max="16384" width="11.5703125" style="1"/>
  </cols>
  <sheetData>
    <row r="1" spans="1:13" x14ac:dyDescent="0.25">
      <c r="A1" s="70"/>
    </row>
    <row r="2" spans="1:13" ht="23.25" x14ac:dyDescent="0.35">
      <c r="A2" s="70"/>
      <c r="B2" s="62" t="s">
        <v>0</v>
      </c>
      <c r="C2" s="27"/>
      <c r="D2" s="27"/>
      <c r="F2" s="34"/>
    </row>
    <row r="3" spans="1:13" x14ac:dyDescent="0.25">
      <c r="A3" s="70"/>
    </row>
    <row r="5" spans="1:13" ht="18.75" x14ac:dyDescent="0.25">
      <c r="B5" s="63" t="s">
        <v>1</v>
      </c>
      <c r="C5" s="64"/>
      <c r="D5" s="65"/>
      <c r="E5" s="63" t="s">
        <v>2</v>
      </c>
      <c r="F5" s="64"/>
      <c r="G5" s="65"/>
      <c r="H5" s="63" t="s">
        <v>3</v>
      </c>
      <c r="I5" s="64"/>
      <c r="J5" s="65"/>
      <c r="K5" s="63" t="s">
        <v>4</v>
      </c>
      <c r="L5" s="64"/>
    </row>
    <row r="6" spans="1:13" s="26" customFormat="1" x14ac:dyDescent="0.25">
      <c r="B6" s="66" t="s">
        <v>5</v>
      </c>
      <c r="C6" s="66" t="s">
        <v>6</v>
      </c>
      <c r="D6" s="67"/>
      <c r="E6" s="66" t="s">
        <v>5</v>
      </c>
      <c r="F6" s="66" t="s">
        <v>6</v>
      </c>
      <c r="G6" s="67"/>
      <c r="H6" s="66" t="s">
        <v>5</v>
      </c>
      <c r="I6" s="66" t="s">
        <v>6</v>
      </c>
      <c r="J6" s="67"/>
      <c r="K6" s="66" t="s">
        <v>5</v>
      </c>
      <c r="L6" s="66" t="s">
        <v>6</v>
      </c>
    </row>
    <row r="7" spans="1:13" ht="15.75" x14ac:dyDescent="0.25">
      <c r="A7" s="8" t="s">
        <v>7</v>
      </c>
      <c r="C7" s="35">
        <f>IF(ISERROR(AVERAGE(C8:C9)),"",AVERAGE(C8:C9))</f>
        <v>8.5</v>
      </c>
      <c r="F7" s="35">
        <f>IF(ISERROR(AVERAGE(F8:F9)),"",AVERAGE(F8:F9))</f>
        <v>5.5</v>
      </c>
      <c r="I7" s="35">
        <f>IF(ISERROR(AVERAGE(I8:I10)),"",AVERAGE(I8:I10))</f>
        <v>6.5</v>
      </c>
      <c r="L7" s="35">
        <f>IF(ISERROR(AVERAGE(L8:L10)),"",AVERAGE(L8:L10))</f>
        <v>6</v>
      </c>
    </row>
    <row r="8" spans="1:13" s="25" customFormat="1" ht="75" outlineLevel="1" x14ac:dyDescent="0.25">
      <c r="A8" s="23" t="s">
        <v>8</v>
      </c>
      <c r="B8" s="36" t="s">
        <v>9</v>
      </c>
      <c r="C8" s="37">
        <v>10</v>
      </c>
      <c r="D8" s="38"/>
      <c r="E8" s="36" t="s">
        <v>9</v>
      </c>
      <c r="F8" s="37">
        <v>10</v>
      </c>
      <c r="G8" s="38"/>
      <c r="H8" s="36" t="s">
        <v>10</v>
      </c>
      <c r="I8" s="37">
        <v>6</v>
      </c>
      <c r="J8" s="38"/>
      <c r="K8" s="36" t="s">
        <v>11</v>
      </c>
      <c r="L8" s="37">
        <v>5</v>
      </c>
      <c r="M8" s="28"/>
    </row>
    <row r="9" spans="1:13" ht="30" outlineLevel="1" x14ac:dyDescent="0.25">
      <c r="A9" s="21" t="s">
        <v>12</v>
      </c>
      <c r="B9" s="39" t="s">
        <v>13</v>
      </c>
      <c r="C9" s="19">
        <v>7</v>
      </c>
      <c r="D9" s="20"/>
      <c r="E9" s="36" t="s">
        <v>14</v>
      </c>
      <c r="F9" s="19">
        <v>1</v>
      </c>
      <c r="G9" s="20"/>
      <c r="H9" s="39" t="s">
        <v>13</v>
      </c>
      <c r="I9" s="19">
        <v>7</v>
      </c>
      <c r="J9" s="20"/>
      <c r="K9" s="39" t="s">
        <v>13</v>
      </c>
      <c r="L9" s="19">
        <v>7</v>
      </c>
    </row>
    <row r="10" spans="1:13" outlineLevel="1" x14ac:dyDescent="0.25">
      <c r="B10" s="46"/>
      <c r="C10" s="9"/>
      <c r="E10" s="46"/>
      <c r="F10" s="9"/>
      <c r="H10" s="46"/>
      <c r="I10" s="9"/>
      <c r="K10" s="46"/>
      <c r="L10" s="9"/>
    </row>
    <row r="11" spans="1:13" s="24" customFormat="1" ht="15.75" collapsed="1" x14ac:dyDescent="0.25">
      <c r="A11" s="8" t="s">
        <v>15</v>
      </c>
      <c r="B11" s="42"/>
      <c r="C11" s="35">
        <f>IF(ISERROR(AVERAGE(C12:C21)),"",AVERAGE(C12:C21))</f>
        <v>9.4444444444444446</v>
      </c>
      <c r="D11" s="1"/>
      <c r="E11" s="42"/>
      <c r="F11" s="35">
        <f>IF(ISERROR(AVERAGE(F12:F21)),"",AVERAGE(F12:F21))</f>
        <v>6.1111111111111107</v>
      </c>
      <c r="G11" s="1"/>
      <c r="H11" s="42"/>
      <c r="I11" s="35">
        <f>IF(ISERROR(AVERAGE(I12:I21)),"",AVERAGE(I12:I21))</f>
        <v>7.1111111111111107</v>
      </c>
      <c r="K11" s="42"/>
      <c r="L11" s="35">
        <f>IF(ISERROR(AVERAGE(L12:L21)),"",AVERAGE(L12:L21))</f>
        <v>8.3333333333333339</v>
      </c>
    </row>
    <row r="12" spans="1:13" hidden="1" outlineLevel="1" x14ac:dyDescent="0.25">
      <c r="A12" s="6" t="s">
        <v>16</v>
      </c>
      <c r="B12" s="40" t="s">
        <v>17</v>
      </c>
      <c r="C12" s="5">
        <v>10</v>
      </c>
      <c r="D12" s="41"/>
      <c r="E12" s="32" t="s">
        <v>18</v>
      </c>
      <c r="F12" s="5">
        <v>6</v>
      </c>
      <c r="G12" s="41"/>
      <c r="H12" s="40" t="s">
        <v>17</v>
      </c>
      <c r="I12" s="5">
        <v>10</v>
      </c>
      <c r="J12" s="41"/>
      <c r="K12" s="40" t="s">
        <v>17</v>
      </c>
      <c r="L12" s="5">
        <v>10</v>
      </c>
    </row>
    <row r="13" spans="1:13" ht="30" hidden="1" outlineLevel="1" x14ac:dyDescent="0.25">
      <c r="A13" s="4" t="s">
        <v>19</v>
      </c>
      <c r="B13" s="32" t="s">
        <v>20</v>
      </c>
      <c r="C13" s="3">
        <v>8</v>
      </c>
      <c r="D13" s="33"/>
      <c r="E13" s="32" t="s">
        <v>21</v>
      </c>
      <c r="F13" s="3">
        <v>6</v>
      </c>
      <c r="G13" s="33"/>
      <c r="H13" s="32" t="s">
        <v>21</v>
      </c>
      <c r="I13" s="3">
        <v>6</v>
      </c>
      <c r="J13" s="33"/>
      <c r="K13" s="32" t="s">
        <v>21</v>
      </c>
      <c r="L13" s="3">
        <v>6</v>
      </c>
    </row>
    <row r="14" spans="1:13" ht="60" hidden="1" outlineLevel="1" x14ac:dyDescent="0.25">
      <c r="A14" s="4" t="s">
        <v>22</v>
      </c>
      <c r="B14" s="32" t="s">
        <v>23</v>
      </c>
      <c r="C14" s="3">
        <v>10</v>
      </c>
      <c r="D14" s="33"/>
      <c r="E14" s="32" t="s">
        <v>21</v>
      </c>
      <c r="F14" s="3">
        <v>5</v>
      </c>
      <c r="G14" s="33"/>
      <c r="H14" s="32" t="s">
        <v>24</v>
      </c>
      <c r="I14" s="3">
        <v>6</v>
      </c>
      <c r="J14" s="33"/>
      <c r="K14" s="32" t="s">
        <v>25</v>
      </c>
      <c r="L14" s="3">
        <v>10</v>
      </c>
    </row>
    <row r="15" spans="1:13" ht="45" hidden="1" outlineLevel="1" x14ac:dyDescent="0.25">
      <c r="A15" s="4" t="s">
        <v>26</v>
      </c>
      <c r="B15" s="32" t="s">
        <v>27</v>
      </c>
      <c r="C15" s="3">
        <v>8</v>
      </c>
      <c r="D15" s="33"/>
      <c r="E15" s="32" t="s">
        <v>28</v>
      </c>
      <c r="F15" s="3">
        <v>10</v>
      </c>
      <c r="G15" s="33"/>
      <c r="H15" s="32" t="s">
        <v>29</v>
      </c>
      <c r="I15" s="3">
        <v>5</v>
      </c>
      <c r="J15" s="33"/>
      <c r="K15" s="32" t="s">
        <v>29</v>
      </c>
      <c r="L15" s="3">
        <v>5</v>
      </c>
    </row>
    <row r="16" spans="1:13" ht="30" hidden="1" outlineLevel="1" x14ac:dyDescent="0.25">
      <c r="A16" s="4" t="s">
        <v>30</v>
      </c>
      <c r="B16" s="32" t="s">
        <v>31</v>
      </c>
      <c r="C16" s="3">
        <v>9</v>
      </c>
      <c r="D16" s="33"/>
      <c r="E16" s="32" t="s">
        <v>32</v>
      </c>
      <c r="F16" s="3">
        <v>5</v>
      </c>
      <c r="G16" s="33"/>
      <c r="H16" s="32" t="s">
        <v>33</v>
      </c>
      <c r="I16" s="3">
        <v>4</v>
      </c>
      <c r="J16" s="33"/>
      <c r="K16" s="32" t="s">
        <v>32</v>
      </c>
      <c r="L16" s="3">
        <v>8</v>
      </c>
    </row>
    <row r="17" spans="1:13" ht="90" hidden="1" outlineLevel="1" x14ac:dyDescent="0.25">
      <c r="A17" s="4" t="s">
        <v>34</v>
      </c>
      <c r="B17" s="32" t="s">
        <v>35</v>
      </c>
      <c r="C17" s="3">
        <v>10</v>
      </c>
      <c r="D17" s="33"/>
      <c r="E17" s="32" t="s">
        <v>36</v>
      </c>
      <c r="F17" s="3">
        <v>5</v>
      </c>
      <c r="G17" s="33"/>
      <c r="H17" s="32" t="s">
        <v>37</v>
      </c>
      <c r="I17" s="3">
        <v>7</v>
      </c>
      <c r="J17" s="33"/>
      <c r="K17" s="32" t="s">
        <v>38</v>
      </c>
      <c r="L17" s="3">
        <v>7</v>
      </c>
    </row>
    <row r="18" spans="1:13" ht="60" hidden="1" outlineLevel="1" x14ac:dyDescent="0.25">
      <c r="A18" s="21" t="s">
        <v>39</v>
      </c>
      <c r="B18" s="39" t="s">
        <v>40</v>
      </c>
      <c r="C18" s="19">
        <v>10</v>
      </c>
      <c r="D18" s="20"/>
      <c r="E18" s="39" t="s">
        <v>41</v>
      </c>
      <c r="F18" s="19">
        <v>7</v>
      </c>
      <c r="G18" s="20"/>
      <c r="H18" s="39" t="s">
        <v>40</v>
      </c>
      <c r="I18" s="19">
        <v>7</v>
      </c>
      <c r="J18" s="20"/>
      <c r="K18" s="39" t="s">
        <v>40</v>
      </c>
      <c r="L18" s="19">
        <v>10</v>
      </c>
    </row>
    <row r="19" spans="1:13" ht="30" hidden="1" outlineLevel="1" x14ac:dyDescent="0.25">
      <c r="A19" s="4" t="s">
        <v>42</v>
      </c>
      <c r="B19" s="32" t="s">
        <v>43</v>
      </c>
      <c r="C19" s="3">
        <v>10</v>
      </c>
      <c r="D19" s="33"/>
      <c r="E19" s="32" t="s">
        <v>44</v>
      </c>
      <c r="F19" s="3">
        <v>5</v>
      </c>
      <c r="G19" s="33"/>
      <c r="H19" s="32" t="s">
        <v>45</v>
      </c>
      <c r="I19" s="3">
        <v>9</v>
      </c>
      <c r="J19" s="33"/>
      <c r="K19" s="32" t="s">
        <v>45</v>
      </c>
      <c r="L19" s="3">
        <v>9</v>
      </c>
    </row>
    <row r="20" spans="1:13" s="31" customFormat="1" hidden="1" outlineLevel="1" x14ac:dyDescent="0.25">
      <c r="A20" s="30" t="s">
        <v>46</v>
      </c>
      <c r="B20" s="43" t="s">
        <v>17</v>
      </c>
      <c r="C20" s="44">
        <v>10</v>
      </c>
      <c r="D20" s="45"/>
      <c r="E20" s="43" t="s">
        <v>47</v>
      </c>
      <c r="F20" s="44">
        <v>6</v>
      </c>
      <c r="G20" s="45"/>
      <c r="H20" s="43" t="s">
        <v>17</v>
      </c>
      <c r="I20" s="44">
        <v>10</v>
      </c>
      <c r="J20" s="45"/>
      <c r="K20" s="43" t="s">
        <v>17</v>
      </c>
      <c r="L20" s="44">
        <v>10</v>
      </c>
    </row>
    <row r="21" spans="1:13" hidden="1" outlineLevel="1" x14ac:dyDescent="0.25">
      <c r="B21" s="46"/>
      <c r="C21" s="9"/>
      <c r="E21" s="46"/>
      <c r="F21" s="9"/>
      <c r="H21" s="46"/>
      <c r="I21" s="9"/>
      <c r="K21" s="46"/>
      <c r="L21" s="9"/>
    </row>
    <row r="22" spans="1:13" ht="15.75" x14ac:dyDescent="0.25">
      <c r="A22" s="8" t="s">
        <v>48</v>
      </c>
      <c r="B22" s="46"/>
      <c r="C22" s="35">
        <f>IF(ISERROR(AVERAGE(C23:C27)),"",AVERAGE(C23:C27))</f>
        <v>9</v>
      </c>
      <c r="E22" s="46"/>
      <c r="F22" s="35">
        <f>IF(ISERROR(AVERAGE(F23:F27)),"",AVERAGE(F23:F27))</f>
        <v>5.5</v>
      </c>
      <c r="H22" s="46"/>
      <c r="I22" s="35">
        <f>IF(ISERROR(AVERAGE(I23:I27)),"",AVERAGE(I23:I27))</f>
        <v>8.25</v>
      </c>
      <c r="K22" s="46"/>
      <c r="L22" s="35">
        <f>IF(ISERROR(AVERAGE(L23:L27)),"",AVERAGE(L23:L27))</f>
        <v>8.25</v>
      </c>
    </row>
    <row r="23" spans="1:13" s="22" customFormat="1" ht="30" outlineLevel="1" x14ac:dyDescent="0.25">
      <c r="A23" s="23" t="s">
        <v>49</v>
      </c>
      <c r="B23" s="58" t="s">
        <v>50</v>
      </c>
      <c r="C23" s="37">
        <v>8</v>
      </c>
      <c r="D23" s="38"/>
      <c r="E23" s="36" t="s">
        <v>51</v>
      </c>
      <c r="F23" s="37">
        <v>5</v>
      </c>
      <c r="G23" s="38"/>
      <c r="H23" s="36" t="s">
        <v>52</v>
      </c>
      <c r="I23" s="37">
        <v>10</v>
      </c>
      <c r="J23" s="38"/>
      <c r="K23" s="36" t="s">
        <v>53</v>
      </c>
      <c r="L23" s="37">
        <v>10</v>
      </c>
    </row>
    <row r="24" spans="1:13" s="18" customFormat="1" ht="45" outlineLevel="1" x14ac:dyDescent="0.25">
      <c r="A24" s="21" t="s">
        <v>54</v>
      </c>
      <c r="B24" s="58" t="s">
        <v>55</v>
      </c>
      <c r="C24" s="19">
        <v>10</v>
      </c>
      <c r="D24" s="20"/>
      <c r="E24" s="59" t="s">
        <v>55</v>
      </c>
      <c r="F24" s="19">
        <v>7</v>
      </c>
      <c r="G24" s="20"/>
      <c r="H24" s="39" t="s">
        <v>56</v>
      </c>
      <c r="I24" s="60">
        <v>10</v>
      </c>
      <c r="J24" s="20"/>
      <c r="K24" s="39" t="s">
        <v>56</v>
      </c>
      <c r="L24" s="60">
        <v>10</v>
      </c>
      <c r="M24" s="29"/>
    </row>
    <row r="25" spans="1:13" s="18" customFormat="1" ht="30" outlineLevel="1" x14ac:dyDescent="0.25">
      <c r="A25" s="57" t="s">
        <v>57</v>
      </c>
      <c r="B25" s="59" t="s">
        <v>58</v>
      </c>
      <c r="C25" s="19">
        <v>8</v>
      </c>
      <c r="D25" s="20"/>
      <c r="E25" s="59" t="s">
        <v>59</v>
      </c>
      <c r="F25" s="19">
        <v>5</v>
      </c>
      <c r="G25" s="20"/>
      <c r="H25" s="39" t="s">
        <v>58</v>
      </c>
      <c r="I25" s="60">
        <v>8</v>
      </c>
      <c r="J25" s="20"/>
      <c r="K25" s="39" t="s">
        <v>60</v>
      </c>
      <c r="L25" s="60">
        <v>8</v>
      </c>
    </row>
    <row r="26" spans="1:13" s="18" customFormat="1" outlineLevel="1" x14ac:dyDescent="0.25">
      <c r="A26" s="57" t="s">
        <v>61</v>
      </c>
      <c r="B26" s="59" t="s">
        <v>62</v>
      </c>
      <c r="C26" s="60">
        <v>10</v>
      </c>
      <c r="D26" s="47"/>
      <c r="E26" s="59" t="s">
        <v>63</v>
      </c>
      <c r="F26" s="60">
        <v>5</v>
      </c>
      <c r="G26" s="47"/>
      <c r="H26" s="39" t="s">
        <v>64</v>
      </c>
      <c r="I26" s="60">
        <v>5</v>
      </c>
      <c r="J26" s="47"/>
      <c r="K26" s="39" t="s">
        <v>64</v>
      </c>
      <c r="L26" s="60">
        <v>5</v>
      </c>
      <c r="M26" s="29"/>
    </row>
    <row r="27" spans="1:13" outlineLevel="1" x14ac:dyDescent="0.25">
      <c r="B27" s="48"/>
      <c r="C27" s="9"/>
      <c r="E27" s="48"/>
      <c r="F27" s="9"/>
      <c r="H27" s="48"/>
      <c r="I27" s="9"/>
      <c r="K27" s="48"/>
      <c r="L27" s="9"/>
    </row>
    <row r="28" spans="1:13" ht="15.75" collapsed="1" x14ac:dyDescent="0.25">
      <c r="A28" s="8" t="s">
        <v>65</v>
      </c>
      <c r="B28" s="48"/>
      <c r="C28" s="35">
        <f>IF(ISERROR(AVERAGE(C29:C36)),"",AVERAGE(C29:C36))</f>
        <v>9.1428571428571423</v>
      </c>
      <c r="E28" s="48"/>
      <c r="F28" s="35">
        <f>IF(ISERROR(AVERAGE(F29:F36)),"",AVERAGE(F29:F36))</f>
        <v>6.1428571428571432</v>
      </c>
      <c r="H28" s="48"/>
      <c r="I28" s="35">
        <f>IF(ISERROR(AVERAGE(I29:I36)),"",AVERAGE(I29:I36))</f>
        <v>8.2857142857142865</v>
      </c>
      <c r="K28" s="48"/>
      <c r="L28" s="35">
        <f>IF(ISERROR(AVERAGE(L29:L36)),"",AVERAGE(L29:L36))</f>
        <v>8.7142857142857135</v>
      </c>
    </row>
    <row r="29" spans="1:13" s="22" customFormat="1" hidden="1" outlineLevel="1" x14ac:dyDescent="0.25">
      <c r="A29" s="23" t="s">
        <v>66</v>
      </c>
      <c r="B29" s="36" t="s">
        <v>17</v>
      </c>
      <c r="C29" s="37">
        <v>8</v>
      </c>
      <c r="D29" s="38"/>
      <c r="E29" s="36" t="s">
        <v>17</v>
      </c>
      <c r="F29" s="37">
        <v>10</v>
      </c>
      <c r="G29" s="38"/>
      <c r="H29" s="36" t="s">
        <v>67</v>
      </c>
      <c r="I29" s="37">
        <v>6</v>
      </c>
      <c r="J29" s="38"/>
      <c r="K29" s="36" t="s">
        <v>67</v>
      </c>
      <c r="L29" s="37">
        <v>6</v>
      </c>
    </row>
    <row r="30" spans="1:13" s="18" customFormat="1" hidden="1" outlineLevel="1" x14ac:dyDescent="0.25">
      <c r="A30" s="21" t="s">
        <v>68</v>
      </c>
      <c r="B30" s="39" t="s">
        <v>17</v>
      </c>
      <c r="C30" s="19">
        <v>10</v>
      </c>
      <c r="D30" s="20"/>
      <c r="E30" s="39" t="s">
        <v>69</v>
      </c>
      <c r="F30" s="19">
        <v>4</v>
      </c>
      <c r="G30" s="20"/>
      <c r="H30" s="39" t="s">
        <v>17</v>
      </c>
      <c r="I30" s="19">
        <v>10</v>
      </c>
      <c r="J30" s="20"/>
      <c r="K30" s="39" t="s">
        <v>17</v>
      </c>
      <c r="L30" s="19">
        <v>10</v>
      </c>
    </row>
    <row r="31" spans="1:13" s="20" customFormat="1" ht="30" hidden="1" outlineLevel="1" x14ac:dyDescent="0.25">
      <c r="A31" s="21" t="s">
        <v>70</v>
      </c>
      <c r="B31" s="39" t="s">
        <v>17</v>
      </c>
      <c r="C31" s="19">
        <v>9</v>
      </c>
      <c r="E31" s="39" t="s">
        <v>71</v>
      </c>
      <c r="F31" s="19">
        <v>5</v>
      </c>
      <c r="H31" s="39" t="s">
        <v>17</v>
      </c>
      <c r="I31" s="19">
        <v>10</v>
      </c>
      <c r="K31" s="39" t="s">
        <v>17</v>
      </c>
      <c r="L31" s="19">
        <v>10</v>
      </c>
    </row>
    <row r="32" spans="1:13" s="18" customFormat="1" hidden="1" outlineLevel="1" x14ac:dyDescent="0.25">
      <c r="A32" s="21" t="s">
        <v>72</v>
      </c>
      <c r="B32" s="39" t="s">
        <v>17</v>
      </c>
      <c r="C32" s="19">
        <v>9</v>
      </c>
      <c r="D32" s="20"/>
      <c r="E32" s="39" t="s">
        <v>73</v>
      </c>
      <c r="F32" s="19">
        <v>1</v>
      </c>
      <c r="G32" s="20"/>
      <c r="H32" s="39" t="s">
        <v>17</v>
      </c>
      <c r="I32" s="19">
        <v>9</v>
      </c>
      <c r="J32" s="20"/>
      <c r="K32" s="39" t="s">
        <v>74</v>
      </c>
      <c r="L32" s="19">
        <v>9</v>
      </c>
    </row>
    <row r="33" spans="1:12" s="18" customFormat="1" ht="45" hidden="1" outlineLevel="1" x14ac:dyDescent="0.25">
      <c r="A33" s="21" t="s">
        <v>75</v>
      </c>
      <c r="B33" s="39" t="s">
        <v>76</v>
      </c>
      <c r="C33" s="19">
        <v>10</v>
      </c>
      <c r="D33" s="20"/>
      <c r="E33" s="39" t="s">
        <v>77</v>
      </c>
      <c r="F33" s="19">
        <v>10</v>
      </c>
      <c r="G33" s="20"/>
      <c r="H33" s="39" t="s">
        <v>78</v>
      </c>
      <c r="I33" s="19">
        <v>10</v>
      </c>
      <c r="J33" s="20"/>
      <c r="K33" s="39" t="s">
        <v>79</v>
      </c>
      <c r="L33" s="19">
        <v>10</v>
      </c>
    </row>
    <row r="34" spans="1:12" s="18" customFormat="1" ht="45" hidden="1" outlineLevel="1" x14ac:dyDescent="0.25">
      <c r="A34" s="21" t="s">
        <v>80</v>
      </c>
      <c r="B34" s="39" t="s">
        <v>81</v>
      </c>
      <c r="C34" s="19">
        <v>8</v>
      </c>
      <c r="D34" s="20"/>
      <c r="E34" s="39" t="s">
        <v>82</v>
      </c>
      <c r="F34" s="19">
        <v>6</v>
      </c>
      <c r="G34" s="20"/>
      <c r="H34" s="39" t="s">
        <v>83</v>
      </c>
      <c r="I34" s="19">
        <v>7</v>
      </c>
      <c r="J34" s="20"/>
      <c r="K34" s="39" t="s">
        <v>84</v>
      </c>
      <c r="L34" s="19">
        <v>8</v>
      </c>
    </row>
    <row r="35" spans="1:12" s="18" customFormat="1" ht="60" hidden="1" outlineLevel="1" x14ac:dyDescent="0.25">
      <c r="A35" s="21" t="s">
        <v>85</v>
      </c>
      <c r="B35" s="39" t="s">
        <v>86</v>
      </c>
      <c r="C35" s="19">
        <v>10</v>
      </c>
      <c r="D35" s="20"/>
      <c r="E35" s="69" t="s">
        <v>87</v>
      </c>
      <c r="F35" s="19">
        <v>7</v>
      </c>
      <c r="G35" s="20"/>
      <c r="H35" s="39" t="s">
        <v>17</v>
      </c>
      <c r="I35" s="19">
        <v>6</v>
      </c>
      <c r="J35" s="20"/>
      <c r="K35" s="39" t="s">
        <v>17</v>
      </c>
      <c r="L35" s="19">
        <v>8</v>
      </c>
    </row>
    <row r="36" spans="1:12" hidden="1" outlineLevel="1" x14ac:dyDescent="0.25">
      <c r="A36" s="17"/>
      <c r="B36" s="46"/>
      <c r="C36" s="9"/>
      <c r="E36" s="46"/>
      <c r="F36" s="9"/>
      <c r="H36" s="46"/>
      <c r="I36" s="9"/>
      <c r="K36" s="46"/>
      <c r="L36" s="9"/>
    </row>
    <row r="37" spans="1:12" ht="15.75" x14ac:dyDescent="0.25">
      <c r="A37" s="8" t="s">
        <v>88</v>
      </c>
      <c r="B37" s="48"/>
      <c r="C37" s="35">
        <f>IF(ISERROR(AVERAGE(C38,C44,C57,C68,C76,C84,C91,C95,C105,C112)),"",AVERAGE(C38,C44,C57,C68,C76,C84,C91,C95,C105,C112))</f>
        <v>7.2486616161616171</v>
      </c>
      <c r="D37" s="35"/>
      <c r="E37" s="48"/>
      <c r="F37" s="35">
        <f>IF(ISERROR(AVERAGE(F38,F44,F57,F68,F76,F84,F91,F95,F112,F105)),"",AVERAGE(F38,F44,F57,F68,F76,F84,F91,F95,F112,F105))</f>
        <v>4.9618181818181828</v>
      </c>
      <c r="H37" s="48"/>
      <c r="I37" s="35">
        <f>IF(ISERROR(AVERAGE(I38,I44,I57,I68,I76,I84,I91,I95,I112,I105)),"",AVERAGE(I38,I44,I57,I68,I76,I84,I91,I95,I112,I105))</f>
        <v>8.26489898989899</v>
      </c>
      <c r="K37" s="48"/>
      <c r="L37" s="7">
        <f>IF(ISERROR(AVERAGE(L38,L44,L57,L68,L76,L84,L91,L95,L112,L105)),"",AVERAGE(L38,L44,L57,L68,L76,L84,L91,L95,L112,L105))</f>
        <v>8.5675505050505034</v>
      </c>
    </row>
    <row r="38" spans="1:12" ht="15.75" outlineLevel="1" x14ac:dyDescent="0.25">
      <c r="A38" s="16" t="s">
        <v>89</v>
      </c>
      <c r="B38" s="49"/>
      <c r="C38" s="15">
        <f>AVERAGE(C39:C43)</f>
        <v>6.8</v>
      </c>
      <c r="D38" s="15"/>
      <c r="E38" s="49"/>
      <c r="F38" s="15">
        <f>AVERAGE(F39:F43)</f>
        <v>5.6</v>
      </c>
      <c r="G38" s="51"/>
      <c r="H38" s="52"/>
      <c r="I38" s="15">
        <f>AVERAGE(I39:I43)</f>
        <v>9.8000000000000007</v>
      </c>
      <c r="J38" s="51"/>
      <c r="K38" s="49"/>
      <c r="L38" s="15">
        <f>AVERAGE(L39:L43)</f>
        <v>9.8000000000000007</v>
      </c>
    </row>
    <row r="39" spans="1:12" ht="30" outlineLevel="2" x14ac:dyDescent="0.25">
      <c r="A39" s="10" t="s">
        <v>90</v>
      </c>
      <c r="B39" s="32" t="s">
        <v>91</v>
      </c>
      <c r="C39" s="3">
        <v>4</v>
      </c>
      <c r="D39" s="33"/>
      <c r="E39" s="32" t="s">
        <v>69</v>
      </c>
      <c r="F39" s="3">
        <v>1</v>
      </c>
      <c r="G39" s="33"/>
      <c r="H39" s="32" t="s">
        <v>17</v>
      </c>
      <c r="I39" s="3">
        <v>10</v>
      </c>
      <c r="J39" s="33"/>
      <c r="K39" s="32" t="s">
        <v>17</v>
      </c>
      <c r="L39" s="3">
        <v>10</v>
      </c>
    </row>
    <row r="40" spans="1:12" ht="60" outlineLevel="2" x14ac:dyDescent="0.25">
      <c r="A40" s="10" t="s">
        <v>92</v>
      </c>
      <c r="B40" s="32" t="s">
        <v>93</v>
      </c>
      <c r="C40" s="3">
        <v>10</v>
      </c>
      <c r="D40" s="33"/>
      <c r="E40" s="32" t="s">
        <v>94</v>
      </c>
      <c r="F40" s="3">
        <v>8</v>
      </c>
      <c r="G40" s="33"/>
      <c r="H40" s="32" t="s">
        <v>17</v>
      </c>
      <c r="I40" s="3">
        <v>10</v>
      </c>
      <c r="J40" s="33"/>
      <c r="K40" s="32" t="s">
        <v>17</v>
      </c>
      <c r="L40" s="3">
        <v>10</v>
      </c>
    </row>
    <row r="41" spans="1:12" outlineLevel="2" x14ac:dyDescent="0.25">
      <c r="A41" s="10" t="s">
        <v>95</v>
      </c>
      <c r="B41" s="32" t="s">
        <v>17</v>
      </c>
      <c r="C41" s="3">
        <v>9</v>
      </c>
      <c r="D41" s="33"/>
      <c r="E41" s="32" t="s">
        <v>17</v>
      </c>
      <c r="F41" s="3">
        <v>8</v>
      </c>
      <c r="G41" s="33"/>
      <c r="H41" s="32" t="s">
        <v>17</v>
      </c>
      <c r="I41" s="3">
        <v>9</v>
      </c>
      <c r="J41" s="33"/>
      <c r="K41" s="32" t="s">
        <v>17</v>
      </c>
      <c r="L41" s="3">
        <v>9</v>
      </c>
    </row>
    <row r="42" spans="1:12" outlineLevel="2" x14ac:dyDescent="0.25">
      <c r="A42" s="10" t="s">
        <v>96</v>
      </c>
      <c r="B42" s="32" t="s">
        <v>17</v>
      </c>
      <c r="C42" s="3">
        <v>10</v>
      </c>
      <c r="D42" s="33"/>
      <c r="E42" s="32" t="s">
        <v>17</v>
      </c>
      <c r="F42" s="3">
        <v>10</v>
      </c>
      <c r="G42" s="33"/>
      <c r="H42" s="32" t="s">
        <v>17</v>
      </c>
      <c r="I42" s="3">
        <v>10</v>
      </c>
      <c r="J42" s="33"/>
      <c r="K42" s="32" t="s">
        <v>17</v>
      </c>
      <c r="L42" s="3">
        <v>10</v>
      </c>
    </row>
    <row r="43" spans="1:12" outlineLevel="2" x14ac:dyDescent="0.25">
      <c r="A43" s="10" t="s">
        <v>97</v>
      </c>
      <c r="B43" s="32" t="s">
        <v>69</v>
      </c>
      <c r="C43" s="3">
        <v>1</v>
      </c>
      <c r="D43" s="33"/>
      <c r="E43" s="32" t="s">
        <v>98</v>
      </c>
      <c r="F43" s="3">
        <v>1</v>
      </c>
      <c r="G43" s="33"/>
      <c r="H43" s="32" t="s">
        <v>17</v>
      </c>
      <c r="I43" s="3">
        <v>10</v>
      </c>
      <c r="J43" s="33"/>
      <c r="K43" s="32" t="s">
        <v>17</v>
      </c>
      <c r="L43" s="3">
        <v>10</v>
      </c>
    </row>
    <row r="44" spans="1:12" ht="15.75" outlineLevel="1" x14ac:dyDescent="0.25">
      <c r="A44" s="13" t="s">
        <v>99</v>
      </c>
      <c r="B44" s="50"/>
      <c r="C44" s="11">
        <f>IF(ISERROR(AVERAGE(C45:C56)),"",AVERAGE(C45:C56))</f>
        <v>9.2727272727272734</v>
      </c>
      <c r="D44" s="11"/>
      <c r="E44" s="50"/>
      <c r="F44" s="11">
        <f>IF(ISERROR(AVERAGE(F45:F56)),"",AVERAGE(F45:F56))</f>
        <v>3.8181818181818183</v>
      </c>
      <c r="G44" s="53"/>
      <c r="H44" s="50"/>
      <c r="I44" s="11">
        <f>IF(ISERROR(AVERAGE(I45:I56)),"",AVERAGE(I45:I56))</f>
        <v>8.1545454545454543</v>
      </c>
      <c r="J44" s="53"/>
      <c r="K44" s="50"/>
      <c r="L44" s="11">
        <f>IF(ISERROR(AVERAGE(L45:L56)),"",AVERAGE(L45:L56))</f>
        <v>8.9727272727272727</v>
      </c>
    </row>
    <row r="45" spans="1:12" ht="45" outlineLevel="2" x14ac:dyDescent="0.25">
      <c r="A45" s="10" t="s">
        <v>100</v>
      </c>
      <c r="B45" s="32" t="s">
        <v>101</v>
      </c>
      <c r="C45" s="3">
        <v>10</v>
      </c>
      <c r="D45" s="33"/>
      <c r="E45" s="68" t="s">
        <v>102</v>
      </c>
      <c r="F45" s="3">
        <v>4</v>
      </c>
      <c r="G45" s="33"/>
      <c r="H45" s="32" t="s">
        <v>17</v>
      </c>
      <c r="I45" s="3">
        <v>10</v>
      </c>
      <c r="J45" s="33"/>
      <c r="K45" s="43" t="s">
        <v>17</v>
      </c>
      <c r="L45" s="44">
        <v>10</v>
      </c>
    </row>
    <row r="46" spans="1:12" outlineLevel="2" x14ac:dyDescent="0.25">
      <c r="A46" s="10" t="s">
        <v>103</v>
      </c>
      <c r="B46" s="32" t="s">
        <v>17</v>
      </c>
      <c r="C46" s="3">
        <v>10</v>
      </c>
      <c r="D46" s="33"/>
      <c r="E46" s="68" t="s">
        <v>102</v>
      </c>
      <c r="F46" s="3">
        <v>4</v>
      </c>
      <c r="G46" s="33"/>
      <c r="H46" s="32" t="s">
        <v>17</v>
      </c>
      <c r="I46" s="3">
        <v>10</v>
      </c>
      <c r="J46" s="33"/>
      <c r="K46" s="32" t="s">
        <v>17</v>
      </c>
      <c r="L46" s="3">
        <v>10</v>
      </c>
    </row>
    <row r="47" spans="1:12" outlineLevel="2" x14ac:dyDescent="0.25">
      <c r="A47" s="10" t="s">
        <v>104</v>
      </c>
      <c r="B47" s="32" t="s">
        <v>17</v>
      </c>
      <c r="C47" s="3">
        <v>10</v>
      </c>
      <c r="D47" s="33"/>
      <c r="E47" s="68" t="s">
        <v>102</v>
      </c>
      <c r="F47" s="3">
        <v>4</v>
      </c>
      <c r="G47" s="33"/>
      <c r="H47" s="32" t="s">
        <v>17</v>
      </c>
      <c r="I47" s="3">
        <v>10</v>
      </c>
      <c r="J47" s="33"/>
      <c r="K47" s="32" t="s">
        <v>17</v>
      </c>
      <c r="L47" s="3">
        <v>10</v>
      </c>
    </row>
    <row r="48" spans="1:12" ht="30" outlineLevel="2" x14ac:dyDescent="0.25">
      <c r="A48" s="10" t="s">
        <v>105</v>
      </c>
      <c r="B48" s="32" t="s">
        <v>106</v>
      </c>
      <c r="C48" s="3">
        <v>10</v>
      </c>
      <c r="D48" s="33"/>
      <c r="E48" s="68" t="s">
        <v>102</v>
      </c>
      <c r="F48" s="3">
        <v>4</v>
      </c>
      <c r="G48" s="33"/>
      <c r="H48" s="32" t="s">
        <v>106</v>
      </c>
      <c r="I48" s="3">
        <v>10</v>
      </c>
      <c r="J48" s="33"/>
      <c r="K48" s="32" t="s">
        <v>106</v>
      </c>
      <c r="L48" s="3">
        <v>10</v>
      </c>
    </row>
    <row r="49" spans="1:12" outlineLevel="2" x14ac:dyDescent="0.25">
      <c r="A49" s="10" t="s">
        <v>107</v>
      </c>
      <c r="B49" s="32" t="s">
        <v>17</v>
      </c>
      <c r="C49" s="3">
        <v>10</v>
      </c>
      <c r="D49" s="33"/>
      <c r="E49" s="32" t="s">
        <v>69</v>
      </c>
      <c r="F49" s="3">
        <v>1</v>
      </c>
      <c r="G49" s="33"/>
      <c r="H49" s="32" t="s">
        <v>17</v>
      </c>
      <c r="I49" s="3">
        <v>10</v>
      </c>
      <c r="J49" s="33"/>
      <c r="K49" s="32" t="s">
        <v>17</v>
      </c>
      <c r="L49" s="3">
        <v>10</v>
      </c>
    </row>
    <row r="50" spans="1:12" ht="90" outlineLevel="2" x14ac:dyDescent="0.25">
      <c r="A50" s="10" t="s">
        <v>108</v>
      </c>
      <c r="B50" s="32" t="s">
        <v>109</v>
      </c>
      <c r="C50" s="3">
        <v>10</v>
      </c>
      <c r="D50" s="33"/>
      <c r="E50" s="32" t="s">
        <v>110</v>
      </c>
      <c r="F50" s="3">
        <v>3</v>
      </c>
      <c r="G50" s="33"/>
      <c r="H50" s="32" t="s">
        <v>111</v>
      </c>
      <c r="I50" s="3">
        <v>0.7</v>
      </c>
      <c r="J50" s="33"/>
      <c r="K50" s="32" t="s">
        <v>111</v>
      </c>
      <c r="L50" s="3">
        <v>0.7</v>
      </c>
    </row>
    <row r="51" spans="1:12" ht="60" outlineLevel="2" x14ac:dyDescent="0.25">
      <c r="A51" s="10" t="s">
        <v>112</v>
      </c>
      <c r="B51" s="32" t="s">
        <v>113</v>
      </c>
      <c r="C51" s="3">
        <v>10</v>
      </c>
      <c r="D51" s="33"/>
      <c r="E51" s="32" t="s">
        <v>114</v>
      </c>
      <c r="F51" s="3">
        <v>1</v>
      </c>
      <c r="G51" s="33"/>
      <c r="H51" s="43" t="s">
        <v>17</v>
      </c>
      <c r="I51" s="44">
        <v>10</v>
      </c>
      <c r="J51" s="54"/>
      <c r="K51" s="43" t="s">
        <v>17</v>
      </c>
      <c r="L51" s="44">
        <v>10</v>
      </c>
    </row>
    <row r="52" spans="1:12" outlineLevel="2" x14ac:dyDescent="0.25">
      <c r="A52" s="10" t="s">
        <v>115</v>
      </c>
      <c r="B52" s="32" t="s">
        <v>69</v>
      </c>
      <c r="C52" s="3">
        <v>2</v>
      </c>
      <c r="D52" s="33"/>
      <c r="E52" s="32" t="s">
        <v>116</v>
      </c>
      <c r="F52" s="3">
        <v>4</v>
      </c>
      <c r="G52" s="33"/>
      <c r="H52" s="32" t="s">
        <v>17</v>
      </c>
      <c r="I52" s="44">
        <v>10</v>
      </c>
      <c r="J52" s="33"/>
      <c r="K52" s="43" t="s">
        <v>17</v>
      </c>
      <c r="L52" s="44">
        <v>10</v>
      </c>
    </row>
    <row r="53" spans="1:12" outlineLevel="2" x14ac:dyDescent="0.25">
      <c r="A53" s="10" t="s">
        <v>117</v>
      </c>
      <c r="B53" s="32" t="s">
        <v>17</v>
      </c>
      <c r="C53" s="3">
        <v>10</v>
      </c>
      <c r="D53" s="33"/>
      <c r="E53" s="32" t="s">
        <v>118</v>
      </c>
      <c r="F53" s="3">
        <v>1</v>
      </c>
      <c r="G53" s="33"/>
      <c r="H53" s="32" t="s">
        <v>69</v>
      </c>
      <c r="I53" s="44">
        <v>1</v>
      </c>
      <c r="J53" s="33"/>
      <c r="K53" s="61" t="s">
        <v>17</v>
      </c>
      <c r="L53" s="44">
        <v>10</v>
      </c>
    </row>
    <row r="54" spans="1:12" ht="75" outlineLevel="2" x14ac:dyDescent="0.25">
      <c r="A54" s="10" t="s">
        <v>119</v>
      </c>
      <c r="B54" s="32" t="s">
        <v>120</v>
      </c>
      <c r="C54" s="3">
        <v>10</v>
      </c>
      <c r="D54" s="33"/>
      <c r="E54" s="32" t="s">
        <v>121</v>
      </c>
      <c r="F54" s="3">
        <v>6</v>
      </c>
      <c r="G54" s="33"/>
      <c r="H54" s="32" t="s">
        <v>17</v>
      </c>
      <c r="I54" s="3">
        <v>10</v>
      </c>
      <c r="J54" s="33"/>
      <c r="K54" s="43" t="s">
        <v>17</v>
      </c>
      <c r="L54" s="3">
        <v>10</v>
      </c>
    </row>
    <row r="55" spans="1:12" outlineLevel="2" x14ac:dyDescent="0.25">
      <c r="A55" s="10" t="s">
        <v>122</v>
      </c>
      <c r="B55" s="32" t="s">
        <v>17</v>
      </c>
      <c r="C55" s="3">
        <v>10</v>
      </c>
      <c r="D55" s="33"/>
      <c r="E55" s="32" t="s">
        <v>17</v>
      </c>
      <c r="F55" s="3">
        <v>10</v>
      </c>
      <c r="G55" s="33"/>
      <c r="H55" s="32" t="s">
        <v>123</v>
      </c>
      <c r="I55" s="3">
        <v>8</v>
      </c>
      <c r="J55" s="33"/>
      <c r="K55" s="32" t="s">
        <v>123</v>
      </c>
      <c r="L55" s="3">
        <v>8</v>
      </c>
    </row>
    <row r="56" spans="1:12" outlineLevel="2" x14ac:dyDescent="0.25">
      <c r="A56" s="14"/>
      <c r="B56" s="50"/>
      <c r="C56" s="12"/>
      <c r="D56" s="12"/>
      <c r="E56" s="50"/>
      <c r="F56" s="12"/>
      <c r="G56" s="53"/>
      <c r="H56" s="50"/>
      <c r="I56" s="12"/>
      <c r="J56" s="53"/>
      <c r="K56" s="50"/>
      <c r="L56" s="12"/>
    </row>
    <row r="57" spans="1:12" ht="15.75" outlineLevel="1" x14ac:dyDescent="0.25">
      <c r="A57" s="13" t="s">
        <v>124</v>
      </c>
      <c r="B57" s="50"/>
      <c r="C57" s="11">
        <f>IF(ISERROR(AVERAGE(C58:C67)),"",AVERAGE(C58:C67))</f>
        <v>9.5555555555555554</v>
      </c>
      <c r="D57" s="11"/>
      <c r="E57" s="50"/>
      <c r="F57" s="11">
        <f>IF(ISERROR(AVERAGE(F58:F67)),"",AVERAGE(F58:F67))</f>
        <v>8</v>
      </c>
      <c r="G57" s="53"/>
      <c r="H57" s="50"/>
      <c r="I57" s="11">
        <f>IF(ISERROR(AVERAGE(I58:I67)),"",AVERAGE(I58:I67))</f>
        <v>8.4444444444444446</v>
      </c>
      <c r="J57" s="53"/>
      <c r="K57" s="50"/>
      <c r="L57" s="11">
        <f>IF(ISERROR(AVERAGE(L58:L67)),"",AVERAGE(L58:L67))</f>
        <v>8.7777777777777786</v>
      </c>
    </row>
    <row r="58" spans="1:12" outlineLevel="2" x14ac:dyDescent="0.25">
      <c r="A58" s="10" t="s">
        <v>125</v>
      </c>
      <c r="B58" s="32" t="s">
        <v>126</v>
      </c>
      <c r="C58" s="3">
        <v>9</v>
      </c>
      <c r="D58" s="33"/>
      <c r="E58" s="32" t="s">
        <v>127</v>
      </c>
      <c r="F58" s="3">
        <v>10</v>
      </c>
      <c r="G58" s="33"/>
      <c r="H58" s="32" t="s">
        <v>128</v>
      </c>
      <c r="I58" s="3">
        <v>5</v>
      </c>
      <c r="J58" s="33"/>
      <c r="K58" s="32" t="s">
        <v>128</v>
      </c>
      <c r="L58" s="3">
        <v>5</v>
      </c>
    </row>
    <row r="59" spans="1:12" ht="45" outlineLevel="2" x14ac:dyDescent="0.25">
      <c r="A59" s="10" t="s">
        <v>129</v>
      </c>
      <c r="B59" s="32" t="s">
        <v>130</v>
      </c>
      <c r="C59" s="3">
        <v>9</v>
      </c>
      <c r="D59" s="33"/>
      <c r="E59" s="32" t="s">
        <v>17</v>
      </c>
      <c r="F59" s="3">
        <v>10</v>
      </c>
      <c r="G59" s="33"/>
      <c r="H59" s="32" t="s">
        <v>131</v>
      </c>
      <c r="I59" s="3">
        <v>5</v>
      </c>
      <c r="J59" s="33"/>
      <c r="K59" s="32" t="s">
        <v>131</v>
      </c>
      <c r="L59" s="3">
        <v>5</v>
      </c>
    </row>
    <row r="60" spans="1:12" outlineLevel="2" x14ac:dyDescent="0.25">
      <c r="A60" s="10" t="s">
        <v>132</v>
      </c>
      <c r="B60" s="32" t="s">
        <v>17</v>
      </c>
      <c r="C60" s="3">
        <v>9</v>
      </c>
      <c r="D60" s="33"/>
      <c r="E60" s="32" t="s">
        <v>17</v>
      </c>
      <c r="F60" s="3">
        <v>10</v>
      </c>
      <c r="G60" s="33"/>
      <c r="H60" s="32" t="s">
        <v>17</v>
      </c>
      <c r="I60" s="3">
        <v>9</v>
      </c>
      <c r="J60" s="33"/>
      <c r="K60" s="32" t="s">
        <v>17</v>
      </c>
      <c r="L60" s="3">
        <v>9</v>
      </c>
    </row>
    <row r="61" spans="1:12" outlineLevel="2" x14ac:dyDescent="0.25">
      <c r="A61" s="10" t="s">
        <v>133</v>
      </c>
      <c r="B61" s="32" t="s">
        <v>17</v>
      </c>
      <c r="C61" s="3">
        <v>10</v>
      </c>
      <c r="D61" s="33"/>
      <c r="E61" s="32" t="s">
        <v>17</v>
      </c>
      <c r="F61" s="3">
        <v>10</v>
      </c>
      <c r="G61" s="33"/>
      <c r="H61" s="32" t="s">
        <v>17</v>
      </c>
      <c r="I61" s="3">
        <v>10</v>
      </c>
      <c r="J61" s="33"/>
      <c r="K61" s="32" t="s">
        <v>17</v>
      </c>
      <c r="L61" s="3">
        <v>10</v>
      </c>
    </row>
    <row r="62" spans="1:12" ht="30" outlineLevel="2" x14ac:dyDescent="0.25">
      <c r="A62" s="10" t="s">
        <v>134</v>
      </c>
      <c r="B62" s="32" t="s">
        <v>17</v>
      </c>
      <c r="C62" s="3">
        <v>10</v>
      </c>
      <c r="D62" s="33"/>
      <c r="E62" s="32" t="s">
        <v>135</v>
      </c>
      <c r="F62" s="3">
        <v>6</v>
      </c>
      <c r="G62" s="33"/>
      <c r="H62" s="32" t="s">
        <v>17</v>
      </c>
      <c r="I62" s="3">
        <v>10</v>
      </c>
      <c r="J62" s="33"/>
      <c r="K62" s="32" t="s">
        <v>17</v>
      </c>
      <c r="L62" s="3">
        <v>10</v>
      </c>
    </row>
    <row r="63" spans="1:12" ht="30" outlineLevel="2" x14ac:dyDescent="0.25">
      <c r="A63" s="10" t="s">
        <v>136</v>
      </c>
      <c r="B63" s="32" t="s">
        <v>137</v>
      </c>
      <c r="C63" s="3">
        <v>10</v>
      </c>
      <c r="D63" s="33"/>
      <c r="E63" s="32" t="s">
        <v>17</v>
      </c>
      <c r="F63" s="3">
        <v>9</v>
      </c>
      <c r="G63" s="33"/>
      <c r="H63" s="32" t="s">
        <v>17</v>
      </c>
      <c r="I63" s="3">
        <v>10</v>
      </c>
      <c r="J63" s="33"/>
      <c r="K63" s="32" t="s">
        <v>17</v>
      </c>
      <c r="L63" s="3">
        <v>10</v>
      </c>
    </row>
    <row r="64" spans="1:12" outlineLevel="2" x14ac:dyDescent="0.25">
      <c r="A64" s="10" t="s">
        <v>138</v>
      </c>
      <c r="B64" s="32" t="s">
        <v>17</v>
      </c>
      <c r="C64" s="3">
        <v>9</v>
      </c>
      <c r="D64" s="33"/>
      <c r="E64" s="32" t="s">
        <v>17</v>
      </c>
      <c r="F64" s="3">
        <v>9</v>
      </c>
      <c r="G64" s="33"/>
      <c r="H64" s="32" t="s">
        <v>17</v>
      </c>
      <c r="I64" s="3">
        <v>10</v>
      </c>
      <c r="J64" s="33"/>
      <c r="K64" s="32" t="s">
        <v>17</v>
      </c>
      <c r="L64" s="3">
        <v>10</v>
      </c>
    </row>
    <row r="65" spans="1:12" outlineLevel="2" x14ac:dyDescent="0.25">
      <c r="A65" s="10" t="s">
        <v>139</v>
      </c>
      <c r="B65" s="32" t="s">
        <v>17</v>
      </c>
      <c r="C65" s="3">
        <v>10</v>
      </c>
      <c r="D65" s="33"/>
      <c r="E65" s="32" t="s">
        <v>110</v>
      </c>
      <c r="F65" s="3">
        <v>4</v>
      </c>
      <c r="G65" s="33"/>
      <c r="H65" s="32" t="s">
        <v>140</v>
      </c>
      <c r="I65" s="3">
        <v>7</v>
      </c>
      <c r="J65" s="33"/>
      <c r="K65" s="32" t="s">
        <v>17</v>
      </c>
      <c r="L65" s="3">
        <v>10</v>
      </c>
    </row>
    <row r="66" spans="1:12" outlineLevel="2" x14ac:dyDescent="0.25">
      <c r="A66" s="10" t="s">
        <v>141</v>
      </c>
      <c r="B66" s="32" t="s">
        <v>17</v>
      </c>
      <c r="C66" s="3">
        <v>10</v>
      </c>
      <c r="D66" s="33"/>
      <c r="E66" s="32" t="s">
        <v>110</v>
      </c>
      <c r="F66" s="3">
        <v>4</v>
      </c>
      <c r="G66" s="33"/>
      <c r="H66" s="32" t="s">
        <v>17</v>
      </c>
      <c r="I66" s="3">
        <v>10</v>
      </c>
      <c r="J66" s="33"/>
      <c r="K66" s="32" t="s">
        <v>17</v>
      </c>
      <c r="L66" s="3">
        <v>10</v>
      </c>
    </row>
    <row r="67" spans="1:12" outlineLevel="2" x14ac:dyDescent="0.25">
      <c r="A67" s="14"/>
      <c r="B67" s="50"/>
      <c r="C67" s="12"/>
      <c r="D67" s="12"/>
      <c r="E67" s="50"/>
      <c r="F67" s="12"/>
      <c r="G67" s="53"/>
      <c r="H67" s="50"/>
      <c r="I67" s="12"/>
      <c r="J67" s="53"/>
      <c r="K67" s="50"/>
      <c r="L67" s="12"/>
    </row>
    <row r="68" spans="1:12" ht="15.75" outlineLevel="1" x14ac:dyDescent="0.25">
      <c r="A68" s="13" t="s">
        <v>142</v>
      </c>
      <c r="B68" s="50"/>
      <c r="C68" s="11">
        <f>IF(ISERROR(AVERAGE(C69:C75)),"",AVERAGE(C69:C75))</f>
        <v>8.5</v>
      </c>
      <c r="D68" s="11"/>
      <c r="E68" s="50"/>
      <c r="F68" s="11">
        <f>IF(ISERROR(AVERAGE(F69:F75)),"",AVERAGE(F69:F75))</f>
        <v>10</v>
      </c>
      <c r="G68" s="53"/>
      <c r="H68" s="50"/>
      <c r="I68" s="11">
        <f>IF(ISERROR(AVERAGE(I69:I75)),"",AVERAGE(I69:I75))</f>
        <v>8.3333333333333339</v>
      </c>
      <c r="J68" s="53"/>
      <c r="K68" s="50"/>
      <c r="L68" s="11">
        <f>IF(ISERROR(AVERAGE(L69:L75)),"",AVERAGE(L69:L75))</f>
        <v>10</v>
      </c>
    </row>
    <row r="69" spans="1:12" outlineLevel="2" x14ac:dyDescent="0.25">
      <c r="A69" s="10" t="s">
        <v>143</v>
      </c>
      <c r="B69" s="32" t="s">
        <v>17</v>
      </c>
      <c r="C69" s="3">
        <v>10</v>
      </c>
      <c r="D69" s="33"/>
      <c r="E69" s="32" t="s">
        <v>144</v>
      </c>
      <c r="F69" s="3">
        <v>10</v>
      </c>
      <c r="G69" s="33"/>
      <c r="H69" s="32" t="s">
        <v>17</v>
      </c>
      <c r="I69" s="3">
        <v>10</v>
      </c>
      <c r="J69" s="33"/>
      <c r="K69" s="32" t="s">
        <v>17</v>
      </c>
      <c r="L69" s="3">
        <v>10</v>
      </c>
    </row>
    <row r="70" spans="1:12" outlineLevel="2" x14ac:dyDescent="0.25">
      <c r="A70" s="10" t="s">
        <v>145</v>
      </c>
      <c r="B70" s="32" t="s">
        <v>17</v>
      </c>
      <c r="C70" s="3">
        <v>10</v>
      </c>
      <c r="D70" s="33"/>
      <c r="E70" s="32" t="s">
        <v>144</v>
      </c>
      <c r="F70" s="3">
        <v>10</v>
      </c>
      <c r="G70" s="33"/>
      <c r="H70" s="32" t="s">
        <v>17</v>
      </c>
      <c r="I70" s="3">
        <v>10</v>
      </c>
      <c r="J70" s="33"/>
      <c r="K70" s="32" t="s">
        <v>17</v>
      </c>
      <c r="L70" s="3">
        <v>10</v>
      </c>
    </row>
    <row r="71" spans="1:12" outlineLevel="2" x14ac:dyDescent="0.25">
      <c r="A71" s="10" t="s">
        <v>146</v>
      </c>
      <c r="B71" s="32" t="s">
        <v>17</v>
      </c>
      <c r="C71" s="3">
        <v>10</v>
      </c>
      <c r="D71" s="33"/>
      <c r="E71" s="32" t="s">
        <v>144</v>
      </c>
      <c r="F71" s="3">
        <v>10</v>
      </c>
      <c r="G71" s="33"/>
      <c r="H71" s="32" t="s">
        <v>147</v>
      </c>
      <c r="I71" s="3">
        <v>9</v>
      </c>
      <c r="J71" s="33"/>
      <c r="K71" s="32" t="s">
        <v>17</v>
      </c>
      <c r="L71" s="3">
        <v>10</v>
      </c>
    </row>
    <row r="72" spans="1:12" outlineLevel="2" x14ac:dyDescent="0.25">
      <c r="A72" s="10" t="s">
        <v>148</v>
      </c>
      <c r="B72" s="32" t="s">
        <v>17</v>
      </c>
      <c r="C72" s="3">
        <v>10</v>
      </c>
      <c r="D72" s="33"/>
      <c r="E72" s="32" t="s">
        <v>144</v>
      </c>
      <c r="F72" s="3">
        <v>10</v>
      </c>
      <c r="G72" s="33"/>
      <c r="H72" s="32" t="s">
        <v>17</v>
      </c>
      <c r="I72" s="3">
        <v>10</v>
      </c>
      <c r="J72" s="33"/>
      <c r="K72" s="32" t="s">
        <v>17</v>
      </c>
      <c r="L72" s="3">
        <v>10</v>
      </c>
    </row>
    <row r="73" spans="1:12" ht="30" outlineLevel="2" x14ac:dyDescent="0.25">
      <c r="A73" s="10" t="s">
        <v>149</v>
      </c>
      <c r="B73" s="32" t="s">
        <v>17</v>
      </c>
      <c r="C73" s="3">
        <v>10</v>
      </c>
      <c r="D73" s="33"/>
      <c r="E73" s="32" t="s">
        <v>150</v>
      </c>
      <c r="F73" s="3">
        <v>10</v>
      </c>
      <c r="G73" s="33"/>
      <c r="H73" s="32" t="s">
        <v>69</v>
      </c>
      <c r="I73" s="3">
        <v>1</v>
      </c>
      <c r="J73" s="33"/>
      <c r="K73" s="32" t="s">
        <v>17</v>
      </c>
      <c r="L73" s="3">
        <v>10</v>
      </c>
    </row>
    <row r="74" spans="1:12" outlineLevel="2" x14ac:dyDescent="0.25">
      <c r="A74" s="10" t="s">
        <v>151</v>
      </c>
      <c r="B74" s="32" t="s">
        <v>69</v>
      </c>
      <c r="C74" s="3">
        <v>1</v>
      </c>
      <c r="D74" s="33"/>
      <c r="E74" s="32" t="s">
        <v>144</v>
      </c>
      <c r="F74" s="3">
        <v>10</v>
      </c>
      <c r="G74" s="33"/>
      <c r="H74" s="32" t="s">
        <v>17</v>
      </c>
      <c r="I74" s="3">
        <v>10</v>
      </c>
      <c r="J74" s="33"/>
      <c r="K74" s="32" t="s">
        <v>17</v>
      </c>
      <c r="L74" s="3">
        <v>10</v>
      </c>
    </row>
    <row r="75" spans="1:12" outlineLevel="2" x14ac:dyDescent="0.25">
      <c r="A75" s="14"/>
      <c r="B75" s="50"/>
      <c r="C75" s="12"/>
      <c r="D75" s="12"/>
      <c r="E75" s="50"/>
      <c r="F75" s="12"/>
      <c r="G75" s="53"/>
      <c r="H75" s="50"/>
      <c r="I75" s="12"/>
      <c r="J75" s="53"/>
      <c r="K75" s="50"/>
      <c r="L75" s="12"/>
    </row>
    <row r="76" spans="1:12" ht="15.75" outlineLevel="1" x14ac:dyDescent="0.25">
      <c r="A76" s="13" t="s">
        <v>152</v>
      </c>
      <c r="B76" s="50"/>
      <c r="C76" s="11">
        <f>IF(ISERROR(AVERAGE(C77:C83)),"",AVERAGE(C77:C83))</f>
        <v>6.666666666666667</v>
      </c>
      <c r="D76" s="11"/>
      <c r="E76" s="50"/>
      <c r="F76" s="11">
        <f>IF(ISERROR(AVERAGE(F77:F83)),"",AVERAGE(F77:F83))</f>
        <v>7</v>
      </c>
      <c r="G76" s="53"/>
      <c r="H76" s="50"/>
      <c r="I76" s="11">
        <f>IF(ISERROR(AVERAGE(I77:I83)),"",AVERAGE(I77:I83))</f>
        <v>6.166666666666667</v>
      </c>
      <c r="J76" s="53"/>
      <c r="K76" s="50"/>
      <c r="L76" s="11">
        <f>IF(ISERROR(AVERAGE(L77:L83)),"",AVERAGE(L77:L83))</f>
        <v>6.166666666666667</v>
      </c>
    </row>
    <row r="77" spans="1:12" outlineLevel="2" x14ac:dyDescent="0.25">
      <c r="A77" s="10" t="s">
        <v>153</v>
      </c>
      <c r="B77" s="32" t="s">
        <v>17</v>
      </c>
      <c r="C77" s="3">
        <v>8</v>
      </c>
      <c r="D77" s="33"/>
      <c r="E77" s="32" t="s">
        <v>154</v>
      </c>
      <c r="F77" s="3">
        <v>10</v>
      </c>
      <c r="G77" s="33"/>
      <c r="H77" s="32" t="s">
        <v>69</v>
      </c>
      <c r="I77" s="3">
        <v>1</v>
      </c>
      <c r="J77" s="33"/>
      <c r="K77" s="32" t="s">
        <v>69</v>
      </c>
      <c r="L77" s="3">
        <v>1</v>
      </c>
    </row>
    <row r="78" spans="1:12" outlineLevel="2" x14ac:dyDescent="0.25">
      <c r="A78" s="10" t="s">
        <v>155</v>
      </c>
      <c r="B78" s="32" t="s">
        <v>17</v>
      </c>
      <c r="C78" s="3">
        <v>8</v>
      </c>
      <c r="D78" s="33"/>
      <c r="E78" s="32" t="s">
        <v>17</v>
      </c>
      <c r="F78" s="3">
        <v>10</v>
      </c>
      <c r="G78" s="33"/>
      <c r="H78" s="32" t="s">
        <v>17</v>
      </c>
      <c r="I78" s="3">
        <v>9</v>
      </c>
      <c r="J78" s="33"/>
      <c r="K78" s="32" t="s">
        <v>17</v>
      </c>
      <c r="L78" s="3">
        <v>9</v>
      </c>
    </row>
    <row r="79" spans="1:12" outlineLevel="2" x14ac:dyDescent="0.25">
      <c r="A79" s="10" t="s">
        <v>156</v>
      </c>
      <c r="B79" s="32" t="s">
        <v>17</v>
      </c>
      <c r="C79" s="3">
        <v>8</v>
      </c>
      <c r="D79" s="33"/>
      <c r="E79" s="32" t="s">
        <v>17</v>
      </c>
      <c r="F79" s="3">
        <v>10</v>
      </c>
      <c r="G79" s="33"/>
      <c r="H79" s="32" t="s">
        <v>17</v>
      </c>
      <c r="I79" s="3">
        <v>8</v>
      </c>
      <c r="J79" s="33"/>
      <c r="K79" s="32" t="s">
        <v>17</v>
      </c>
      <c r="L79" s="3">
        <v>8</v>
      </c>
    </row>
    <row r="80" spans="1:12" outlineLevel="2" x14ac:dyDescent="0.25">
      <c r="A80" s="10" t="s">
        <v>157</v>
      </c>
      <c r="B80" s="32" t="s">
        <v>17</v>
      </c>
      <c r="C80" s="3">
        <v>8</v>
      </c>
      <c r="D80" s="33"/>
      <c r="E80" s="32" t="s">
        <v>17</v>
      </c>
      <c r="F80" s="3">
        <v>10</v>
      </c>
      <c r="G80" s="33"/>
      <c r="H80" s="32" t="s">
        <v>17</v>
      </c>
      <c r="I80" s="3">
        <v>8</v>
      </c>
      <c r="J80" s="33"/>
      <c r="K80" s="32" t="s">
        <v>17</v>
      </c>
      <c r="L80" s="3">
        <v>8</v>
      </c>
    </row>
    <row r="81" spans="1:12" ht="30" outlineLevel="2" x14ac:dyDescent="0.25">
      <c r="A81" s="10" t="s">
        <v>158</v>
      </c>
      <c r="B81" s="32" t="s">
        <v>159</v>
      </c>
      <c r="C81" s="3">
        <v>4</v>
      </c>
      <c r="D81" s="33"/>
      <c r="E81" s="32" t="s">
        <v>160</v>
      </c>
      <c r="F81" s="3">
        <v>1</v>
      </c>
      <c r="G81" s="33"/>
      <c r="H81" s="32" t="s">
        <v>17</v>
      </c>
      <c r="I81" s="3">
        <v>10</v>
      </c>
      <c r="J81" s="33"/>
      <c r="K81" s="32" t="s">
        <v>17</v>
      </c>
      <c r="L81" s="3">
        <v>10</v>
      </c>
    </row>
    <row r="82" spans="1:12" ht="30" outlineLevel="2" x14ac:dyDescent="0.25">
      <c r="A82" s="10" t="s">
        <v>161</v>
      </c>
      <c r="B82" s="32" t="s">
        <v>159</v>
      </c>
      <c r="C82" s="3">
        <v>4</v>
      </c>
      <c r="D82" s="33"/>
      <c r="E82" s="32" t="s">
        <v>69</v>
      </c>
      <c r="F82" s="3">
        <v>1</v>
      </c>
      <c r="G82" s="33"/>
      <c r="H82" s="32" t="s">
        <v>69</v>
      </c>
      <c r="I82" s="3">
        <v>1</v>
      </c>
      <c r="J82" s="33"/>
      <c r="K82" s="32" t="s">
        <v>69</v>
      </c>
      <c r="L82" s="3">
        <v>1</v>
      </c>
    </row>
    <row r="83" spans="1:12" outlineLevel="2" x14ac:dyDescent="0.25">
      <c r="A83" s="14"/>
      <c r="B83" s="50"/>
      <c r="C83" s="12"/>
      <c r="D83" s="12"/>
      <c r="E83" s="50"/>
      <c r="F83" s="12"/>
      <c r="G83" s="53"/>
      <c r="H83" s="50"/>
      <c r="I83" s="12"/>
      <c r="J83" s="53"/>
      <c r="K83" s="50"/>
      <c r="L83" s="12"/>
    </row>
    <row r="84" spans="1:12" ht="15.75" outlineLevel="1" x14ac:dyDescent="0.25">
      <c r="A84" s="13" t="s">
        <v>162</v>
      </c>
      <c r="B84" s="50"/>
      <c r="C84" s="11">
        <f>IF(ISERROR(AVERAGE(C85:C90)),"",AVERAGE(C85:C90))</f>
        <v>6.4</v>
      </c>
      <c r="D84" s="11"/>
      <c r="E84" s="50"/>
      <c r="F84" s="11">
        <f>IF(ISERROR(AVERAGE(F85:F90)),"",AVERAGE(F85:F90))</f>
        <v>8.1999999999999993</v>
      </c>
      <c r="G84" s="53"/>
      <c r="H84" s="50"/>
      <c r="I84" s="11">
        <f>IF(ISERROR(AVERAGE(I85:I90)),"",AVERAGE(I85:I90))</f>
        <v>10</v>
      </c>
      <c r="J84" s="53"/>
      <c r="K84" s="50"/>
      <c r="L84" s="11">
        <f>IF(ISERROR(AVERAGE(L85:L90)),"",AVERAGE(L85:L90))</f>
        <v>10</v>
      </c>
    </row>
    <row r="85" spans="1:12" outlineLevel="2" x14ac:dyDescent="0.25">
      <c r="A85" s="10" t="s">
        <v>163</v>
      </c>
      <c r="B85" s="32" t="s">
        <v>17</v>
      </c>
      <c r="C85" s="3">
        <v>10</v>
      </c>
      <c r="D85" s="33"/>
      <c r="E85" s="32" t="s">
        <v>164</v>
      </c>
      <c r="F85" s="3">
        <v>10</v>
      </c>
      <c r="G85" s="33"/>
      <c r="H85" s="32" t="s">
        <v>17</v>
      </c>
      <c r="I85" s="3">
        <v>10</v>
      </c>
      <c r="J85" s="33"/>
      <c r="K85" s="32" t="s">
        <v>17</v>
      </c>
      <c r="L85" s="3">
        <v>10</v>
      </c>
    </row>
    <row r="86" spans="1:12" outlineLevel="2" x14ac:dyDescent="0.25">
      <c r="A86" s="10" t="s">
        <v>134</v>
      </c>
      <c r="B86" s="32" t="s">
        <v>17</v>
      </c>
      <c r="C86" s="3">
        <v>10</v>
      </c>
      <c r="D86" s="33"/>
      <c r="E86" s="32" t="s">
        <v>69</v>
      </c>
      <c r="F86" s="3">
        <v>1</v>
      </c>
      <c r="G86" s="33"/>
      <c r="H86" s="32" t="s">
        <v>17</v>
      </c>
      <c r="I86" s="3">
        <v>10</v>
      </c>
      <c r="J86" s="33"/>
      <c r="K86" s="32" t="s">
        <v>17</v>
      </c>
      <c r="L86" s="3">
        <v>10</v>
      </c>
    </row>
    <row r="87" spans="1:12" outlineLevel="2" x14ac:dyDescent="0.25">
      <c r="A87" s="10" t="s">
        <v>165</v>
      </c>
      <c r="B87" s="32" t="s">
        <v>17</v>
      </c>
      <c r="C87" s="3">
        <v>10</v>
      </c>
      <c r="D87" s="33"/>
      <c r="E87" s="32" t="s">
        <v>17</v>
      </c>
      <c r="F87" s="3">
        <v>10</v>
      </c>
      <c r="G87" s="33"/>
      <c r="H87" s="32" t="s">
        <v>17</v>
      </c>
      <c r="I87" s="3">
        <v>10</v>
      </c>
      <c r="J87" s="33"/>
      <c r="K87" s="32" t="s">
        <v>17</v>
      </c>
      <c r="L87" s="3">
        <v>10</v>
      </c>
    </row>
    <row r="88" spans="1:12" outlineLevel="2" x14ac:dyDescent="0.25">
      <c r="A88" s="10" t="s">
        <v>166</v>
      </c>
      <c r="B88" s="32" t="s">
        <v>167</v>
      </c>
      <c r="C88" s="3">
        <v>1</v>
      </c>
      <c r="D88" s="33"/>
      <c r="E88" s="32" t="s">
        <v>168</v>
      </c>
      <c r="F88" s="3">
        <v>10</v>
      </c>
      <c r="G88" s="33"/>
      <c r="H88" s="32" t="s">
        <v>17</v>
      </c>
      <c r="I88" s="3">
        <v>10</v>
      </c>
      <c r="J88" s="33"/>
      <c r="K88" s="32" t="s">
        <v>17</v>
      </c>
      <c r="L88" s="3">
        <v>10</v>
      </c>
    </row>
    <row r="89" spans="1:12" outlineLevel="2" x14ac:dyDescent="0.25">
      <c r="A89" s="10" t="s">
        <v>169</v>
      </c>
      <c r="B89" s="32" t="s">
        <v>69</v>
      </c>
      <c r="C89" s="3">
        <v>1</v>
      </c>
      <c r="D89" s="33"/>
      <c r="E89" s="32" t="s">
        <v>17</v>
      </c>
      <c r="F89" s="3">
        <v>10</v>
      </c>
      <c r="G89" s="33"/>
      <c r="H89" s="32" t="s">
        <v>17</v>
      </c>
      <c r="I89" s="3">
        <v>10</v>
      </c>
      <c r="J89" s="33"/>
      <c r="K89" s="32" t="s">
        <v>17</v>
      </c>
      <c r="L89" s="3">
        <v>10</v>
      </c>
    </row>
    <row r="90" spans="1:12" outlineLevel="2" x14ac:dyDescent="0.25">
      <c r="A90" s="14"/>
      <c r="B90" s="50"/>
      <c r="C90" s="12"/>
      <c r="D90" s="12"/>
      <c r="E90" s="50"/>
      <c r="F90" s="12"/>
      <c r="G90" s="53"/>
      <c r="H90" s="50"/>
      <c r="I90" s="12"/>
      <c r="J90" s="53"/>
      <c r="K90" s="50"/>
      <c r="L90" s="12"/>
    </row>
    <row r="91" spans="1:12" ht="15.75" outlineLevel="1" x14ac:dyDescent="0.25">
      <c r="A91" s="13" t="s">
        <v>170</v>
      </c>
      <c r="B91" s="50"/>
      <c r="C91" s="11">
        <f>IF(ISERROR(AVERAGE(C92:C94)),"",AVERAGE(C92:C94))</f>
        <v>10</v>
      </c>
      <c r="D91" s="11"/>
      <c r="E91" s="50"/>
      <c r="F91" s="11">
        <f>IF(ISERROR(AVERAGE(F92:F94)),"",AVERAGE(F92:F94))</f>
        <v>1</v>
      </c>
      <c r="G91" s="53"/>
      <c r="H91" s="50"/>
      <c r="I91" s="11">
        <f>IF(ISERROR(AVERAGE(I92:I94)),"",AVERAGE(I92:I94))</f>
        <v>5.5</v>
      </c>
      <c r="J91" s="53"/>
      <c r="K91" s="50"/>
      <c r="L91" s="11">
        <f>IF(ISERROR(AVERAGE(L92:L94)),"",AVERAGE(L92:L94))</f>
        <v>5.5</v>
      </c>
    </row>
    <row r="92" spans="1:12" outlineLevel="2" x14ac:dyDescent="0.25">
      <c r="A92" s="10" t="s">
        <v>171</v>
      </c>
      <c r="B92" s="32" t="s">
        <v>17</v>
      </c>
      <c r="C92" s="3">
        <v>10</v>
      </c>
      <c r="D92" s="33"/>
      <c r="E92" s="32" t="s">
        <v>172</v>
      </c>
      <c r="F92" s="3">
        <v>1</v>
      </c>
      <c r="G92" s="33"/>
      <c r="H92" s="32" t="s">
        <v>17</v>
      </c>
      <c r="I92" s="3">
        <v>10</v>
      </c>
      <c r="J92" s="33"/>
      <c r="K92" s="32" t="s">
        <v>17</v>
      </c>
      <c r="L92" s="3">
        <v>10</v>
      </c>
    </row>
    <row r="93" spans="1:12" outlineLevel="2" x14ac:dyDescent="0.25">
      <c r="A93" s="10" t="s">
        <v>173</v>
      </c>
      <c r="B93" s="32" t="s">
        <v>17</v>
      </c>
      <c r="C93" s="3">
        <v>10</v>
      </c>
      <c r="D93" s="33"/>
      <c r="E93" s="32"/>
      <c r="F93" s="3"/>
      <c r="G93" s="33"/>
      <c r="H93" s="32" t="s">
        <v>69</v>
      </c>
      <c r="I93" s="3">
        <v>1</v>
      </c>
      <c r="J93" s="33"/>
      <c r="K93" s="32" t="s">
        <v>69</v>
      </c>
      <c r="L93" s="3">
        <v>1</v>
      </c>
    </row>
    <row r="94" spans="1:12" outlineLevel="2" x14ac:dyDescent="0.25">
      <c r="A94" s="14"/>
      <c r="B94" s="50"/>
      <c r="C94" s="12"/>
      <c r="D94" s="12"/>
      <c r="E94" s="50"/>
      <c r="F94" s="12"/>
      <c r="G94" s="53"/>
      <c r="H94" s="50"/>
      <c r="I94" s="12"/>
      <c r="J94" s="53"/>
      <c r="K94" s="50"/>
      <c r="L94" s="12"/>
    </row>
    <row r="95" spans="1:12" ht="15.75" outlineLevel="1" x14ac:dyDescent="0.25">
      <c r="A95" s="13" t="s">
        <v>174</v>
      </c>
      <c r="B95" s="50"/>
      <c r="C95" s="11">
        <f>IF(ISERROR(AVERAGE(C96:C103)),"",AVERAGE(C96:C103))</f>
        <v>7.125</v>
      </c>
      <c r="D95" s="11"/>
      <c r="E95" s="55"/>
      <c r="F95" s="11">
        <f>IF(ISERROR(AVERAGE(F96:F103)),"",AVERAGE(F96:F103))</f>
        <v>4</v>
      </c>
      <c r="G95" s="53"/>
      <c r="H95" s="50"/>
      <c r="I95" s="11">
        <f>IF(ISERROR(AVERAGE(I96:I103)),"",AVERAGE(I96:I103))</f>
        <v>9.75</v>
      </c>
      <c r="J95" s="53"/>
      <c r="K95" s="50"/>
      <c r="L95" s="11">
        <f>IF(ISERROR(AVERAGE(L96:L103)),"",AVERAGE(L96:L103))</f>
        <v>9.625</v>
      </c>
    </row>
    <row r="96" spans="1:12" outlineLevel="2" x14ac:dyDescent="0.25">
      <c r="A96" s="10" t="s">
        <v>175</v>
      </c>
      <c r="B96" s="32" t="s">
        <v>17</v>
      </c>
      <c r="C96" s="3">
        <v>9</v>
      </c>
      <c r="D96" s="33"/>
      <c r="E96" s="68" t="s">
        <v>176</v>
      </c>
      <c r="F96" s="3">
        <v>4</v>
      </c>
      <c r="G96" s="33"/>
      <c r="H96" s="32" t="s">
        <v>17</v>
      </c>
      <c r="I96" s="3">
        <v>9</v>
      </c>
      <c r="J96" s="33"/>
      <c r="K96" s="32" t="s">
        <v>17</v>
      </c>
      <c r="L96" s="3">
        <v>9</v>
      </c>
    </row>
    <row r="97" spans="1:12" outlineLevel="2" x14ac:dyDescent="0.25">
      <c r="A97" s="10" t="s">
        <v>177</v>
      </c>
      <c r="B97" s="32" t="s">
        <v>17</v>
      </c>
      <c r="C97" s="3">
        <v>8</v>
      </c>
      <c r="D97" s="33"/>
      <c r="E97" s="68" t="s">
        <v>176</v>
      </c>
      <c r="F97" s="3">
        <v>4</v>
      </c>
      <c r="G97" s="33"/>
      <c r="H97" s="32" t="s">
        <v>17</v>
      </c>
      <c r="I97" s="3">
        <v>9</v>
      </c>
      <c r="J97" s="33"/>
      <c r="K97" s="32" t="s">
        <v>17</v>
      </c>
      <c r="L97" s="3">
        <v>8</v>
      </c>
    </row>
    <row r="98" spans="1:12" outlineLevel="2" x14ac:dyDescent="0.25">
      <c r="A98" s="10" t="s">
        <v>178</v>
      </c>
      <c r="B98" s="32" t="s">
        <v>17</v>
      </c>
      <c r="C98" s="3">
        <v>10</v>
      </c>
      <c r="D98" s="33"/>
      <c r="E98" s="68" t="s">
        <v>176</v>
      </c>
      <c r="F98" s="3">
        <v>4</v>
      </c>
      <c r="G98" s="33"/>
      <c r="H98" s="32" t="s">
        <v>17</v>
      </c>
      <c r="I98" s="3">
        <v>10</v>
      </c>
      <c r="J98" s="33"/>
      <c r="K98" s="32" t="s">
        <v>17</v>
      </c>
      <c r="L98" s="3">
        <v>10</v>
      </c>
    </row>
    <row r="99" spans="1:12" outlineLevel="2" x14ac:dyDescent="0.25">
      <c r="A99" s="10" t="s">
        <v>179</v>
      </c>
      <c r="B99" s="32" t="s">
        <v>17</v>
      </c>
      <c r="C99" s="3">
        <v>9</v>
      </c>
      <c r="D99" s="33"/>
      <c r="E99" s="68" t="s">
        <v>176</v>
      </c>
      <c r="F99" s="3">
        <v>4</v>
      </c>
      <c r="G99" s="33"/>
      <c r="H99" s="32" t="s">
        <v>17</v>
      </c>
      <c r="I99" s="3">
        <v>10</v>
      </c>
      <c r="J99" s="33"/>
      <c r="K99" s="32" t="s">
        <v>17</v>
      </c>
      <c r="L99" s="3">
        <v>10</v>
      </c>
    </row>
    <row r="100" spans="1:12" outlineLevel="2" x14ac:dyDescent="0.25">
      <c r="A100" s="10" t="s">
        <v>180</v>
      </c>
      <c r="B100" s="32" t="s">
        <v>17</v>
      </c>
      <c r="C100" s="3">
        <v>9</v>
      </c>
      <c r="D100" s="33"/>
      <c r="E100" s="68" t="s">
        <v>181</v>
      </c>
      <c r="F100" s="3">
        <v>4</v>
      </c>
      <c r="G100" s="33"/>
      <c r="H100" s="32" t="s">
        <v>17</v>
      </c>
      <c r="I100" s="3">
        <v>10</v>
      </c>
      <c r="J100" s="33"/>
      <c r="K100" s="32" t="s">
        <v>17</v>
      </c>
      <c r="L100" s="3">
        <v>10</v>
      </c>
    </row>
    <row r="101" spans="1:12" outlineLevel="2" x14ac:dyDescent="0.25">
      <c r="A101" s="10" t="s">
        <v>182</v>
      </c>
      <c r="B101" s="32" t="s">
        <v>17</v>
      </c>
      <c r="C101" s="3">
        <v>10</v>
      </c>
      <c r="D101" s="33"/>
      <c r="E101" s="68" t="s">
        <v>176</v>
      </c>
      <c r="F101" s="3">
        <v>4</v>
      </c>
      <c r="G101" s="33"/>
      <c r="H101" s="32" t="s">
        <v>17</v>
      </c>
      <c r="I101" s="3">
        <v>10</v>
      </c>
      <c r="J101" s="33"/>
      <c r="K101" s="32" t="s">
        <v>17</v>
      </c>
      <c r="L101" s="3">
        <v>10</v>
      </c>
    </row>
    <row r="102" spans="1:12" outlineLevel="2" x14ac:dyDescent="0.25">
      <c r="A102" s="10" t="s">
        <v>183</v>
      </c>
      <c r="B102" s="32" t="s">
        <v>184</v>
      </c>
      <c r="C102" s="3">
        <v>1</v>
      </c>
      <c r="D102" s="33"/>
      <c r="E102" s="68" t="s">
        <v>181</v>
      </c>
      <c r="F102" s="3">
        <v>4</v>
      </c>
      <c r="G102" s="33"/>
      <c r="H102" s="32" t="s">
        <v>17</v>
      </c>
      <c r="I102" s="3">
        <v>10</v>
      </c>
      <c r="J102" s="33"/>
      <c r="K102" s="32" t="s">
        <v>17</v>
      </c>
      <c r="L102" s="3">
        <v>10</v>
      </c>
    </row>
    <row r="103" spans="1:12" outlineLevel="2" x14ac:dyDescent="0.25">
      <c r="A103" s="10" t="s">
        <v>185</v>
      </c>
      <c r="B103" s="32" t="s">
        <v>184</v>
      </c>
      <c r="C103" s="3">
        <v>1</v>
      </c>
      <c r="D103" s="33"/>
      <c r="E103" s="68" t="s">
        <v>181</v>
      </c>
      <c r="F103" s="3">
        <v>4</v>
      </c>
      <c r="G103" s="33"/>
      <c r="H103" s="32" t="s">
        <v>17</v>
      </c>
      <c r="I103" s="3">
        <v>10</v>
      </c>
      <c r="J103" s="33"/>
      <c r="K103" s="32" t="s">
        <v>17</v>
      </c>
      <c r="L103" s="3">
        <v>10</v>
      </c>
    </row>
    <row r="104" spans="1:12" outlineLevel="2" x14ac:dyDescent="0.25">
      <c r="A104" s="14"/>
      <c r="B104" s="50"/>
      <c r="C104" s="12"/>
      <c r="D104" s="12"/>
      <c r="E104" s="50"/>
      <c r="F104" s="12"/>
      <c r="G104" s="53"/>
      <c r="H104" s="50"/>
      <c r="I104" s="12"/>
      <c r="J104" s="53"/>
      <c r="K104" s="50"/>
      <c r="L104" s="12"/>
    </row>
    <row r="105" spans="1:12" ht="15.75" outlineLevel="1" x14ac:dyDescent="0.25">
      <c r="A105" s="13" t="s">
        <v>186</v>
      </c>
      <c r="B105" s="50"/>
      <c r="C105" s="11">
        <f>IF(ISERROR(AVERAGE(C106:C111)),"",AVERAGE(C106:C111))</f>
        <v>2</v>
      </c>
      <c r="D105" s="11"/>
      <c r="E105" s="55"/>
      <c r="F105" s="11">
        <f>IF(ISERROR(AVERAGE(F106:F111)),"",AVERAGE(F106:F111))</f>
        <v>1</v>
      </c>
      <c r="G105" s="53"/>
      <c r="H105" s="50"/>
      <c r="I105" s="11">
        <f>IF(ISERROR(AVERAGE(I106:I111)),"",AVERAGE(I106:I111))</f>
        <v>9</v>
      </c>
      <c r="J105" s="53"/>
      <c r="K105" s="50"/>
      <c r="L105" s="11">
        <f>IF(ISERROR(AVERAGE(L106:L111)),"",AVERAGE(L106:L111))</f>
        <v>9</v>
      </c>
    </row>
    <row r="106" spans="1:12" outlineLevel="2" x14ac:dyDescent="0.25">
      <c r="A106" s="10" t="s">
        <v>187</v>
      </c>
      <c r="B106" s="32" t="s">
        <v>188</v>
      </c>
      <c r="C106" s="3">
        <v>2</v>
      </c>
      <c r="D106" s="33"/>
      <c r="E106" s="32" t="s">
        <v>189</v>
      </c>
      <c r="F106" s="3">
        <v>1</v>
      </c>
      <c r="G106" s="33"/>
      <c r="H106" s="32" t="s">
        <v>17</v>
      </c>
      <c r="I106" s="3">
        <v>9</v>
      </c>
      <c r="J106" s="33"/>
      <c r="K106" s="32" t="s">
        <v>17</v>
      </c>
      <c r="L106" s="3">
        <v>9</v>
      </c>
    </row>
    <row r="107" spans="1:12" outlineLevel="2" x14ac:dyDescent="0.25">
      <c r="A107" s="10" t="s">
        <v>190</v>
      </c>
      <c r="B107" s="32" t="s">
        <v>188</v>
      </c>
      <c r="C107" s="3">
        <v>2</v>
      </c>
      <c r="D107" s="33"/>
      <c r="E107" s="32" t="s">
        <v>189</v>
      </c>
      <c r="F107" s="3">
        <v>1</v>
      </c>
      <c r="G107" s="33"/>
      <c r="H107" s="32" t="s">
        <v>17</v>
      </c>
      <c r="I107" s="3">
        <v>9</v>
      </c>
      <c r="J107" s="33"/>
      <c r="K107" s="32" t="s">
        <v>17</v>
      </c>
      <c r="L107" s="3">
        <v>9</v>
      </c>
    </row>
    <row r="108" spans="1:12" outlineLevel="2" x14ac:dyDescent="0.25">
      <c r="A108" s="10" t="s">
        <v>191</v>
      </c>
      <c r="B108" s="32" t="s">
        <v>188</v>
      </c>
      <c r="C108" s="3">
        <v>2</v>
      </c>
      <c r="D108" s="33"/>
      <c r="E108" s="32" t="s">
        <v>189</v>
      </c>
      <c r="F108" s="3">
        <v>1</v>
      </c>
      <c r="G108" s="33"/>
      <c r="H108" s="32" t="s">
        <v>17</v>
      </c>
      <c r="I108" s="3">
        <v>9</v>
      </c>
      <c r="J108" s="33"/>
      <c r="K108" s="32" t="s">
        <v>17</v>
      </c>
      <c r="L108" s="3">
        <v>9</v>
      </c>
    </row>
    <row r="109" spans="1:12" outlineLevel="2" x14ac:dyDescent="0.25">
      <c r="A109" s="10" t="s">
        <v>192</v>
      </c>
      <c r="B109" s="32" t="s">
        <v>188</v>
      </c>
      <c r="C109" s="3">
        <v>2</v>
      </c>
      <c r="D109" s="33"/>
      <c r="E109" s="32" t="s">
        <v>189</v>
      </c>
      <c r="F109" s="3">
        <v>1</v>
      </c>
      <c r="G109" s="33"/>
      <c r="H109" s="32" t="s">
        <v>17</v>
      </c>
      <c r="I109" s="3">
        <v>9</v>
      </c>
      <c r="J109" s="33"/>
      <c r="K109" s="32" t="s">
        <v>17</v>
      </c>
      <c r="L109" s="3">
        <v>9</v>
      </c>
    </row>
    <row r="110" spans="1:12" outlineLevel="2" x14ac:dyDescent="0.25">
      <c r="A110" s="10" t="s">
        <v>193</v>
      </c>
      <c r="B110" s="32" t="s">
        <v>188</v>
      </c>
      <c r="C110" s="3">
        <v>2</v>
      </c>
      <c r="D110" s="33"/>
      <c r="E110" s="32" t="s">
        <v>189</v>
      </c>
      <c r="F110" s="3">
        <v>1</v>
      </c>
      <c r="G110" s="33"/>
      <c r="H110" s="32" t="s">
        <v>17</v>
      </c>
      <c r="I110" s="3">
        <v>9</v>
      </c>
      <c r="J110" s="33"/>
      <c r="K110" s="32" t="s">
        <v>17</v>
      </c>
      <c r="L110" s="3">
        <v>9</v>
      </c>
    </row>
    <row r="111" spans="1:12" outlineLevel="2" x14ac:dyDescent="0.25">
      <c r="A111" s="10"/>
      <c r="B111" s="32"/>
      <c r="C111" s="3"/>
      <c r="D111" s="33"/>
      <c r="E111" s="32"/>
      <c r="F111" s="3"/>
      <c r="G111" s="33"/>
      <c r="H111" s="32"/>
      <c r="I111" s="3"/>
      <c r="J111" s="33"/>
      <c r="K111" s="32"/>
      <c r="L111" s="3"/>
    </row>
    <row r="112" spans="1:12" ht="15.75" outlineLevel="1" x14ac:dyDescent="0.25">
      <c r="A112" s="13" t="s">
        <v>194</v>
      </c>
      <c r="B112" s="56"/>
      <c r="C112" s="11">
        <f>IF(ISERROR(AVERAGE(C113:C119)),"",AVERAGE(C113:C119))</f>
        <v>6.166666666666667</v>
      </c>
      <c r="D112" s="12"/>
      <c r="E112" s="68" t="s">
        <v>195</v>
      </c>
      <c r="F112" s="11">
        <v>1</v>
      </c>
      <c r="G112" s="53"/>
      <c r="H112" s="56"/>
      <c r="I112" s="11">
        <f>IF(ISERROR(AVERAGE(I113:I119)),"",AVERAGE(I113:I119))</f>
        <v>7.5</v>
      </c>
      <c r="J112" s="53"/>
      <c r="K112" s="56"/>
      <c r="L112" s="11">
        <f>IF(ISERROR(AVERAGE(L113:L119)),"",AVERAGE(L113:L119))</f>
        <v>7.833333333333333</v>
      </c>
    </row>
    <row r="113" spans="1:12" outlineLevel="2" x14ac:dyDescent="0.25">
      <c r="A113" s="10" t="s">
        <v>196</v>
      </c>
      <c r="B113" s="32" t="s">
        <v>17</v>
      </c>
      <c r="C113" s="3">
        <v>8</v>
      </c>
      <c r="D113" s="33"/>
      <c r="E113" s="32" t="s">
        <v>189</v>
      </c>
      <c r="F113" s="3">
        <v>1</v>
      </c>
      <c r="G113" s="33"/>
      <c r="H113" s="32" t="s">
        <v>17</v>
      </c>
      <c r="I113" s="3">
        <v>8</v>
      </c>
      <c r="J113" s="33"/>
      <c r="K113" s="32" t="s">
        <v>17</v>
      </c>
      <c r="L113" s="3">
        <v>8</v>
      </c>
    </row>
    <row r="114" spans="1:12" outlineLevel="2" x14ac:dyDescent="0.25">
      <c r="A114" s="10" t="s">
        <v>197</v>
      </c>
      <c r="B114" s="32" t="s">
        <v>198</v>
      </c>
      <c r="C114" s="3">
        <v>4</v>
      </c>
      <c r="D114" s="33"/>
      <c r="E114" s="32" t="s">
        <v>189</v>
      </c>
      <c r="F114" s="3">
        <v>1</v>
      </c>
      <c r="G114" s="33"/>
      <c r="H114" s="32" t="s">
        <v>17</v>
      </c>
      <c r="I114" s="3">
        <v>6</v>
      </c>
      <c r="J114" s="33"/>
      <c r="K114" s="32" t="s">
        <v>17</v>
      </c>
      <c r="L114" s="3">
        <v>8</v>
      </c>
    </row>
    <row r="115" spans="1:12" outlineLevel="2" x14ac:dyDescent="0.25">
      <c r="A115" s="10" t="s">
        <v>199</v>
      </c>
      <c r="B115" s="32" t="s">
        <v>198</v>
      </c>
      <c r="C115" s="3">
        <v>6</v>
      </c>
      <c r="D115" s="33"/>
      <c r="E115" s="32" t="s">
        <v>189</v>
      </c>
      <c r="F115" s="3">
        <v>1</v>
      </c>
      <c r="G115" s="33"/>
      <c r="H115" s="32" t="s">
        <v>17</v>
      </c>
      <c r="I115" s="3">
        <v>8</v>
      </c>
      <c r="J115" s="33"/>
      <c r="K115" s="32" t="s">
        <v>17</v>
      </c>
      <c r="L115" s="3">
        <v>8</v>
      </c>
    </row>
    <row r="116" spans="1:12" outlineLevel="2" x14ac:dyDescent="0.25">
      <c r="A116" s="10" t="s">
        <v>200</v>
      </c>
      <c r="B116" s="32" t="s">
        <v>17</v>
      </c>
      <c r="C116" s="3">
        <v>8</v>
      </c>
      <c r="D116" s="33"/>
      <c r="E116" s="32" t="s">
        <v>189</v>
      </c>
      <c r="F116" s="3">
        <v>1</v>
      </c>
      <c r="G116" s="33"/>
      <c r="H116" s="32" t="s">
        <v>17</v>
      </c>
      <c r="I116" s="3">
        <v>8</v>
      </c>
      <c r="J116" s="33"/>
      <c r="K116" s="32" t="s">
        <v>17</v>
      </c>
      <c r="L116" s="3">
        <v>8</v>
      </c>
    </row>
    <row r="117" spans="1:12" ht="75" outlineLevel="2" x14ac:dyDescent="0.25">
      <c r="A117" s="10" t="s">
        <v>201</v>
      </c>
      <c r="B117" s="32" t="s">
        <v>202</v>
      </c>
      <c r="C117" s="3">
        <v>7</v>
      </c>
      <c r="D117" s="33"/>
      <c r="E117" s="32" t="s">
        <v>189</v>
      </c>
      <c r="F117" s="3">
        <v>1</v>
      </c>
      <c r="G117" s="33"/>
      <c r="H117" s="32" t="s">
        <v>17</v>
      </c>
      <c r="I117" s="3">
        <v>7</v>
      </c>
      <c r="J117" s="33"/>
      <c r="K117" s="32" t="s">
        <v>17</v>
      </c>
      <c r="L117" s="3">
        <v>7</v>
      </c>
    </row>
    <row r="118" spans="1:12" outlineLevel="2" x14ac:dyDescent="0.25">
      <c r="A118" s="10" t="s">
        <v>203</v>
      </c>
      <c r="B118" s="32" t="s">
        <v>198</v>
      </c>
      <c r="C118" s="3">
        <v>4</v>
      </c>
      <c r="D118" s="33"/>
      <c r="E118" s="32" t="s">
        <v>189</v>
      </c>
      <c r="F118" s="3">
        <v>1</v>
      </c>
      <c r="G118" s="33"/>
      <c r="H118" s="32" t="s">
        <v>17</v>
      </c>
      <c r="I118" s="3">
        <v>8</v>
      </c>
      <c r="J118" s="33"/>
      <c r="K118" s="32" t="s">
        <v>17</v>
      </c>
      <c r="L118" s="3">
        <v>8</v>
      </c>
    </row>
    <row r="119" spans="1:12" outlineLevel="2" x14ac:dyDescent="0.25">
      <c r="B119" s="46"/>
      <c r="C119" s="9"/>
      <c r="D119" s="9"/>
      <c r="E119" s="46"/>
      <c r="F119" s="9"/>
      <c r="H119" s="46"/>
      <c r="I119" s="9"/>
      <c r="K119" s="46"/>
      <c r="L119" s="9"/>
    </row>
    <row r="120" spans="1:12" ht="15.75" collapsed="1" x14ac:dyDescent="0.25">
      <c r="A120" s="8" t="s">
        <v>204</v>
      </c>
      <c r="B120" s="46"/>
      <c r="C120" s="35">
        <f>IF(ISERROR(AVERAGE(C121:C124)),"",AVERAGE(C121:C124))</f>
        <v>9.25</v>
      </c>
      <c r="D120" s="35"/>
      <c r="E120" s="46"/>
      <c r="F120" s="35">
        <f>IF(ISERROR(AVERAGE(F121:F124)),"",AVERAGE(F121:F124))</f>
        <v>7</v>
      </c>
      <c r="H120" s="46"/>
      <c r="I120" s="35">
        <f>IF(ISERROR(AVERAGE(I121:I124)),"",AVERAGE(I121:I124))</f>
        <v>6</v>
      </c>
      <c r="K120" s="46"/>
      <c r="L120" s="7">
        <f>IF(ISERROR(AVERAGE(L121:L124)),"",AVERAGE(L121:L124))</f>
        <v>5.5</v>
      </c>
    </row>
    <row r="121" spans="1:12" ht="45" hidden="1" outlineLevel="1" x14ac:dyDescent="0.25">
      <c r="A121" s="6" t="s">
        <v>205</v>
      </c>
      <c r="B121" s="40" t="s">
        <v>17</v>
      </c>
      <c r="C121" s="5">
        <v>10</v>
      </c>
      <c r="D121" s="41"/>
      <c r="E121" s="40" t="s">
        <v>206</v>
      </c>
      <c r="F121" s="5">
        <v>4</v>
      </c>
      <c r="G121" s="41"/>
      <c r="H121" s="40" t="s">
        <v>17</v>
      </c>
      <c r="I121" s="5">
        <v>8</v>
      </c>
      <c r="J121" s="41"/>
      <c r="K121" s="40" t="s">
        <v>207</v>
      </c>
      <c r="L121" s="5">
        <v>4</v>
      </c>
    </row>
    <row r="122" spans="1:12" hidden="1" outlineLevel="1" x14ac:dyDescent="0.25">
      <c r="A122" s="4" t="s">
        <v>208</v>
      </c>
      <c r="B122" s="32" t="s">
        <v>17</v>
      </c>
      <c r="C122" s="3">
        <v>10</v>
      </c>
      <c r="D122" s="33"/>
      <c r="E122" s="32" t="s">
        <v>209</v>
      </c>
      <c r="F122" s="3">
        <v>4</v>
      </c>
      <c r="G122" s="33"/>
      <c r="H122" s="32" t="s">
        <v>210</v>
      </c>
      <c r="I122" s="3">
        <v>6</v>
      </c>
      <c r="J122" s="33"/>
      <c r="K122" s="32" t="s">
        <v>210</v>
      </c>
      <c r="L122" s="3">
        <v>6</v>
      </c>
    </row>
    <row r="123" spans="1:12" ht="45" hidden="1" outlineLevel="1" x14ac:dyDescent="0.25">
      <c r="A123" s="4" t="s">
        <v>211</v>
      </c>
      <c r="B123" s="32" t="s">
        <v>212</v>
      </c>
      <c r="C123" s="3">
        <v>8</v>
      </c>
      <c r="D123" s="33"/>
      <c r="E123" s="32" t="s">
        <v>213</v>
      </c>
      <c r="F123" s="3">
        <v>10</v>
      </c>
      <c r="G123" s="33"/>
      <c r="H123" s="32" t="s">
        <v>214</v>
      </c>
      <c r="I123" s="3">
        <v>8</v>
      </c>
      <c r="J123" s="33"/>
      <c r="K123" s="32" t="s">
        <v>215</v>
      </c>
      <c r="L123" s="3">
        <v>10</v>
      </c>
    </row>
    <row r="124" spans="1:12" ht="30" hidden="1" outlineLevel="1" x14ac:dyDescent="0.25">
      <c r="A124" s="4" t="s">
        <v>216</v>
      </c>
      <c r="B124" s="32" t="s">
        <v>217</v>
      </c>
      <c r="C124" s="3">
        <v>9</v>
      </c>
      <c r="D124" s="33"/>
      <c r="E124" s="32" t="s">
        <v>218</v>
      </c>
      <c r="F124" s="3">
        <v>10</v>
      </c>
      <c r="G124" s="33"/>
      <c r="H124" s="32" t="s">
        <v>219</v>
      </c>
      <c r="I124" s="3">
        <v>2</v>
      </c>
      <c r="J124" s="33"/>
      <c r="K124" s="32" t="s">
        <v>220</v>
      </c>
      <c r="L124" s="3">
        <v>2</v>
      </c>
    </row>
    <row r="125" spans="1:12" ht="3.6" customHeight="1" x14ac:dyDescent="0.25">
      <c r="B125" s="48"/>
      <c r="E125" s="48"/>
      <c r="H125" s="48"/>
      <c r="K125" s="48"/>
    </row>
    <row r="126" spans="1:12" ht="15.75" x14ac:dyDescent="0.25">
      <c r="A126" s="2" t="s">
        <v>221</v>
      </c>
      <c r="B126" s="48"/>
      <c r="C126" s="35">
        <f>SUM(C120,C37,C28,C22,C11,C7)/6</f>
        <v>8.7643272005772008</v>
      </c>
      <c r="D126" s="35"/>
      <c r="E126" s="48"/>
      <c r="F126" s="35">
        <f>SUM(F120,F37,F28,F22,F11,F7)/6</f>
        <v>5.8692977392977399</v>
      </c>
      <c r="H126" s="48"/>
      <c r="I126" s="35">
        <f>SUM(I120,I37,I28,I22,I11,I7)/6</f>
        <v>7.4019540644540642</v>
      </c>
      <c r="K126" s="48"/>
      <c r="L126" s="35">
        <f>SUM(L120,L37,L28,L22,L11,L7)/6</f>
        <v>7.5608615921115918</v>
      </c>
    </row>
  </sheetData>
  <mergeCells count="1">
    <mergeCell ref="A1:A3"/>
  </mergeCells>
  <conditionalFormatting sqref="C7">
    <cfRule type="iconSet" priority="138">
      <iconSet iconSet="3Symbols">
        <cfvo type="percent" val="0"/>
        <cfvo type="num" val="5"/>
        <cfvo type="num" val="7"/>
      </iconSet>
    </cfRule>
  </conditionalFormatting>
  <conditionalFormatting sqref="C11">
    <cfRule type="iconSet" priority="139">
      <iconSet iconSet="3Symbols">
        <cfvo type="percent" val="0"/>
        <cfvo type="num" val="5"/>
        <cfvo type="num" val="7"/>
      </iconSet>
    </cfRule>
  </conditionalFormatting>
  <conditionalFormatting sqref="C22">
    <cfRule type="iconSet" priority="140">
      <iconSet iconSet="3Symbols">
        <cfvo type="percent" val="0"/>
        <cfvo type="num" val="5"/>
        <cfvo type="num" val="7"/>
      </iconSet>
    </cfRule>
  </conditionalFormatting>
  <conditionalFormatting sqref="C28">
    <cfRule type="iconSet" priority="141">
      <iconSet iconSet="3Symbols">
        <cfvo type="percent" val="0"/>
        <cfvo type="num" val="5"/>
        <cfvo type="num" val="7"/>
      </iconSet>
    </cfRule>
  </conditionalFormatting>
  <conditionalFormatting sqref="C37">
    <cfRule type="iconSet" priority="142">
      <iconSet iconSet="3Symbols">
        <cfvo type="percent" val="0"/>
        <cfvo type="num" val="5"/>
        <cfvo type="num" val="7"/>
      </iconSet>
    </cfRule>
  </conditionalFormatting>
  <conditionalFormatting sqref="C44">
    <cfRule type="iconSet" priority="143">
      <iconSet iconSet="3Symbols">
        <cfvo type="percent" val="0"/>
        <cfvo type="num" val="5"/>
        <cfvo type="num" val="7"/>
      </iconSet>
    </cfRule>
  </conditionalFormatting>
  <conditionalFormatting sqref="C57">
    <cfRule type="iconSet" priority="144">
      <iconSet iconSet="3Symbols">
        <cfvo type="percent" val="0"/>
        <cfvo type="num" val="5"/>
        <cfvo type="num" val="7"/>
      </iconSet>
    </cfRule>
  </conditionalFormatting>
  <conditionalFormatting sqref="C68">
    <cfRule type="iconSet" priority="145">
      <iconSet iconSet="3Symbols">
        <cfvo type="percent" val="0"/>
        <cfvo type="num" val="5"/>
        <cfvo type="num" val="7"/>
      </iconSet>
    </cfRule>
  </conditionalFormatting>
  <conditionalFormatting sqref="C76">
    <cfRule type="iconSet" priority="146">
      <iconSet iconSet="3Symbols">
        <cfvo type="percent" val="0"/>
        <cfvo type="num" val="5"/>
        <cfvo type="num" val="7"/>
      </iconSet>
    </cfRule>
  </conditionalFormatting>
  <conditionalFormatting sqref="C84">
    <cfRule type="iconSet" priority="147">
      <iconSet iconSet="3Symbols">
        <cfvo type="percent" val="0"/>
        <cfvo type="num" val="5"/>
        <cfvo type="num" val="7"/>
      </iconSet>
    </cfRule>
  </conditionalFormatting>
  <conditionalFormatting sqref="C91">
    <cfRule type="iconSet" priority="148">
      <iconSet iconSet="3Symbols">
        <cfvo type="percent" val="0"/>
        <cfvo type="num" val="5"/>
        <cfvo type="num" val="7"/>
      </iconSet>
    </cfRule>
  </conditionalFormatting>
  <conditionalFormatting sqref="C95">
    <cfRule type="iconSet" priority="149">
      <iconSet iconSet="3Symbols">
        <cfvo type="percent" val="0"/>
        <cfvo type="num" val="5"/>
        <cfvo type="num" val="7"/>
      </iconSet>
    </cfRule>
  </conditionalFormatting>
  <conditionalFormatting sqref="C105">
    <cfRule type="iconSet" priority="13">
      <iconSet iconSet="3Symbols">
        <cfvo type="percent" val="0"/>
        <cfvo type="num" val="5"/>
        <cfvo type="num" val="7"/>
      </iconSet>
    </cfRule>
  </conditionalFormatting>
  <conditionalFormatting sqref="C106:C110">
    <cfRule type="iconSet" priority="7">
      <iconSet iconSet="3Symbols">
        <cfvo type="percent" val="0"/>
        <cfvo type="num" val="5"/>
        <cfvo type="num" val="7"/>
      </iconSet>
    </cfRule>
  </conditionalFormatting>
  <conditionalFormatting sqref="C112">
    <cfRule type="iconSet" priority="101">
      <iconSet iconSet="3Symbols">
        <cfvo type="percent" val="0"/>
        <cfvo type="num" val="5"/>
        <cfvo type="num" val="7"/>
      </iconSet>
    </cfRule>
  </conditionalFormatting>
  <conditionalFormatting sqref="C120">
    <cfRule type="iconSet" priority="136">
      <iconSet iconSet="3Symbols">
        <cfvo type="percent" val="0"/>
        <cfvo type="num" val="5"/>
        <cfvo type="num" val="7"/>
      </iconSet>
    </cfRule>
  </conditionalFormatting>
  <conditionalFormatting sqref="C126:D126">
    <cfRule type="iconSet" priority="155">
      <iconSet iconSet="3Symbols">
        <cfvo type="percent" val="0"/>
        <cfvo type="num" val="5"/>
        <cfvo type="num" val="7"/>
      </iconSet>
    </cfRule>
  </conditionalFormatting>
  <conditionalFormatting sqref="D120 D95 C38:D38 C94:D94 D91 D84 C83:D83 D76 D68 D57 D44 D37 C75:D75 C119:D119 D112 C104:D104 C8:C10 C12:C21 C23:C27 C29:C36 C39:C43 C56:D56 C45:C55 C67:D67 C58:C66 C69:C74 C90:D90 C85:C89 C92:C93 C96:C103 C113:C118 C121:C124 C77:C82 D105 C111">
    <cfRule type="iconSet" priority="157">
      <iconSet iconSet="3Symbols">
        <cfvo type="percent" val="0"/>
        <cfvo type="num" val="5"/>
        <cfvo type="num" val="7"/>
      </iconSet>
    </cfRule>
  </conditionalFormatting>
  <conditionalFormatting sqref="F7">
    <cfRule type="iconSet" priority="154">
      <iconSet iconSet="3Symbols">
        <cfvo type="percent" val="0"/>
        <cfvo type="num" val="5"/>
        <cfvo type="num" val="7"/>
      </iconSet>
    </cfRule>
  </conditionalFormatting>
  <conditionalFormatting sqref="F11">
    <cfRule type="iconSet" priority="153">
      <iconSet iconSet="3Symbols">
        <cfvo type="percent" val="0"/>
        <cfvo type="num" val="5"/>
        <cfvo type="num" val="7"/>
      </iconSet>
    </cfRule>
  </conditionalFormatting>
  <conditionalFormatting sqref="F22">
    <cfRule type="iconSet" priority="152">
      <iconSet iconSet="3Symbols">
        <cfvo type="percent" val="0"/>
        <cfvo type="num" val="5"/>
        <cfvo type="num" val="7"/>
      </iconSet>
    </cfRule>
  </conditionalFormatting>
  <conditionalFormatting sqref="F28">
    <cfRule type="iconSet" priority="151">
      <iconSet iconSet="3Symbols">
        <cfvo type="percent" val="0"/>
        <cfvo type="num" val="5"/>
        <cfvo type="num" val="7"/>
      </iconSet>
    </cfRule>
  </conditionalFormatting>
  <conditionalFormatting sqref="F37">
    <cfRule type="iconSet" priority="6">
      <iconSet iconSet="3Symbols">
        <cfvo type="percent" val="0"/>
        <cfvo type="num" val="5"/>
        <cfvo type="num" val="7"/>
      </iconSet>
    </cfRule>
  </conditionalFormatting>
  <conditionalFormatting sqref="F38">
    <cfRule type="iconSet" priority="96">
      <iconSet iconSet="3Symbols">
        <cfvo type="percent" val="0"/>
        <cfvo type="num" val="5"/>
        <cfvo type="num" val="7"/>
      </iconSet>
    </cfRule>
  </conditionalFormatting>
  <conditionalFormatting sqref="F44">
    <cfRule type="iconSet" priority="111">
      <iconSet iconSet="3Symbols">
        <cfvo type="percent" val="0"/>
        <cfvo type="num" val="5"/>
        <cfvo type="num" val="7"/>
      </iconSet>
    </cfRule>
  </conditionalFormatting>
  <conditionalFormatting sqref="F57">
    <cfRule type="iconSet" priority="110">
      <iconSet iconSet="3Symbols">
        <cfvo type="percent" val="0"/>
        <cfvo type="num" val="5"/>
        <cfvo type="num" val="7"/>
      </iconSet>
    </cfRule>
  </conditionalFormatting>
  <conditionalFormatting sqref="F68">
    <cfRule type="iconSet" priority="109">
      <iconSet iconSet="3Symbols">
        <cfvo type="percent" val="0"/>
        <cfvo type="num" val="5"/>
        <cfvo type="num" val="7"/>
      </iconSet>
    </cfRule>
  </conditionalFormatting>
  <conditionalFormatting sqref="F69">
    <cfRule type="iconSet" priority="84">
      <iconSet iconSet="3Symbols">
        <cfvo type="percent" val="0"/>
        <cfvo type="num" val="5"/>
        <cfvo type="num" val="7"/>
      </iconSet>
    </cfRule>
  </conditionalFormatting>
  <conditionalFormatting sqref="F70">
    <cfRule type="iconSet" priority="81">
      <iconSet iconSet="3Symbols">
        <cfvo type="percent" val="0"/>
        <cfvo type="num" val="5"/>
        <cfvo type="num" val="7"/>
      </iconSet>
    </cfRule>
  </conditionalFormatting>
  <conditionalFormatting sqref="F71">
    <cfRule type="iconSet" priority="78">
      <iconSet iconSet="3Symbols">
        <cfvo type="percent" val="0"/>
        <cfvo type="num" val="5"/>
        <cfvo type="num" val="7"/>
      </iconSet>
    </cfRule>
  </conditionalFormatting>
  <conditionalFormatting sqref="F72">
    <cfRule type="iconSet" priority="75">
      <iconSet iconSet="3Symbols">
        <cfvo type="percent" val="0"/>
        <cfvo type="num" val="5"/>
        <cfvo type="num" val="7"/>
      </iconSet>
    </cfRule>
  </conditionalFormatting>
  <conditionalFormatting sqref="F73">
    <cfRule type="iconSet" priority="72">
      <iconSet iconSet="3Symbols">
        <cfvo type="percent" val="0"/>
        <cfvo type="num" val="5"/>
        <cfvo type="num" val="7"/>
      </iconSet>
    </cfRule>
  </conditionalFormatting>
  <conditionalFormatting sqref="F74">
    <cfRule type="iconSet" priority="69">
      <iconSet iconSet="3Symbols">
        <cfvo type="percent" val="0"/>
        <cfvo type="num" val="5"/>
        <cfvo type="num" val="7"/>
      </iconSet>
    </cfRule>
  </conditionalFormatting>
  <conditionalFormatting sqref="F76">
    <cfRule type="iconSet" priority="108">
      <iconSet iconSet="3Symbols">
        <cfvo type="percent" val="0"/>
        <cfvo type="num" val="5"/>
        <cfvo type="num" val="7"/>
      </iconSet>
    </cfRule>
  </conditionalFormatting>
  <conditionalFormatting sqref="F77">
    <cfRule type="iconSet" priority="66">
      <iconSet iconSet="3Symbols">
        <cfvo type="percent" val="0"/>
        <cfvo type="num" val="5"/>
        <cfvo type="num" val="7"/>
      </iconSet>
    </cfRule>
  </conditionalFormatting>
  <conditionalFormatting sqref="F78">
    <cfRule type="iconSet" priority="63">
      <iconSet iconSet="3Symbols">
        <cfvo type="percent" val="0"/>
        <cfvo type="num" val="5"/>
        <cfvo type="num" val="7"/>
      </iconSet>
    </cfRule>
  </conditionalFormatting>
  <conditionalFormatting sqref="F79">
    <cfRule type="iconSet" priority="60">
      <iconSet iconSet="3Symbols">
        <cfvo type="percent" val="0"/>
        <cfvo type="num" val="5"/>
        <cfvo type="num" val="7"/>
      </iconSet>
    </cfRule>
  </conditionalFormatting>
  <conditionalFormatting sqref="F80">
    <cfRule type="iconSet" priority="57">
      <iconSet iconSet="3Symbols">
        <cfvo type="percent" val="0"/>
        <cfvo type="num" val="5"/>
        <cfvo type="num" val="7"/>
      </iconSet>
    </cfRule>
  </conditionalFormatting>
  <conditionalFormatting sqref="F81:F82">
    <cfRule type="iconSet" priority="54">
      <iconSet iconSet="3Symbols">
        <cfvo type="percent" val="0"/>
        <cfvo type="num" val="5"/>
        <cfvo type="num" val="7"/>
      </iconSet>
    </cfRule>
  </conditionalFormatting>
  <conditionalFormatting sqref="F83 F94 F75 F90">
    <cfRule type="iconSet" priority="150">
      <iconSet iconSet="3Symbols">
        <cfvo type="percent" val="0"/>
        <cfvo type="num" val="5"/>
        <cfvo type="num" val="7"/>
      </iconSet>
    </cfRule>
  </conditionalFormatting>
  <conditionalFormatting sqref="F84">
    <cfRule type="iconSet" priority="106">
      <iconSet iconSet="3Symbols">
        <cfvo type="percent" val="0"/>
        <cfvo type="num" val="5"/>
        <cfvo type="num" val="7"/>
      </iconSet>
    </cfRule>
  </conditionalFormatting>
  <conditionalFormatting sqref="F85">
    <cfRule type="iconSet" priority="48">
      <iconSet iconSet="3Symbols">
        <cfvo type="percent" val="0"/>
        <cfvo type="num" val="5"/>
        <cfvo type="num" val="7"/>
      </iconSet>
    </cfRule>
  </conditionalFormatting>
  <conditionalFormatting sqref="F86">
    <cfRule type="iconSet" priority="51">
      <iconSet iconSet="3Symbols">
        <cfvo type="percent" val="0"/>
        <cfvo type="num" val="5"/>
        <cfvo type="num" val="7"/>
      </iconSet>
    </cfRule>
  </conditionalFormatting>
  <conditionalFormatting sqref="F87">
    <cfRule type="iconSet" priority="45">
      <iconSet iconSet="3Symbols">
        <cfvo type="percent" val="0"/>
        <cfvo type="num" val="5"/>
        <cfvo type="num" val="7"/>
      </iconSet>
    </cfRule>
  </conditionalFormatting>
  <conditionalFormatting sqref="F88">
    <cfRule type="iconSet" priority="42">
      <iconSet iconSet="3Symbols">
        <cfvo type="percent" val="0"/>
        <cfvo type="num" val="5"/>
        <cfvo type="num" val="7"/>
      </iconSet>
    </cfRule>
  </conditionalFormatting>
  <conditionalFormatting sqref="F89">
    <cfRule type="iconSet" priority="39">
      <iconSet iconSet="3Symbols">
        <cfvo type="percent" val="0"/>
        <cfvo type="num" val="5"/>
        <cfvo type="num" val="7"/>
      </iconSet>
    </cfRule>
  </conditionalFormatting>
  <conditionalFormatting sqref="F91">
    <cfRule type="iconSet" priority="103">
      <iconSet iconSet="3Symbols">
        <cfvo type="percent" val="0"/>
        <cfvo type="num" val="5"/>
        <cfvo type="num" val="7"/>
      </iconSet>
    </cfRule>
  </conditionalFormatting>
  <conditionalFormatting sqref="F92">
    <cfRule type="iconSet" priority="36">
      <iconSet iconSet="3Symbols">
        <cfvo type="percent" val="0"/>
        <cfvo type="num" val="5"/>
        <cfvo type="num" val="7"/>
      </iconSet>
    </cfRule>
  </conditionalFormatting>
  <conditionalFormatting sqref="F93">
    <cfRule type="iconSet" priority="33">
      <iconSet iconSet="3Symbols">
        <cfvo type="percent" val="0"/>
        <cfvo type="num" val="5"/>
        <cfvo type="num" val="7"/>
      </iconSet>
    </cfRule>
  </conditionalFormatting>
  <conditionalFormatting sqref="F95">
    <cfRule type="iconSet" priority="95">
      <iconSet iconSet="3Symbols">
        <cfvo type="percent" val="0"/>
        <cfvo type="num" val="5"/>
        <cfvo type="num" val="7"/>
      </iconSet>
    </cfRule>
  </conditionalFormatting>
  <conditionalFormatting sqref="F105">
    <cfRule type="iconSet" priority="12">
      <iconSet iconSet="3Symbols">
        <cfvo type="percent" val="0"/>
        <cfvo type="num" val="5"/>
        <cfvo type="num" val="7"/>
      </iconSet>
    </cfRule>
  </conditionalFormatting>
  <conditionalFormatting sqref="F112">
    <cfRule type="iconSet" priority="112">
      <iconSet iconSet="3Symbols">
        <cfvo type="percent" val="0"/>
        <cfvo type="num" val="5"/>
        <cfvo type="num" val="7"/>
      </iconSet>
    </cfRule>
  </conditionalFormatting>
  <conditionalFormatting sqref="F113:F119 F23:F27 F8:F10 F12:F21 F29:F36 F39:F43 F45:F56 F58:F67 F96:F104 F121:F124 F106:F111">
    <cfRule type="iconSet" priority="158">
      <iconSet iconSet="3Symbols">
        <cfvo type="percent" val="0"/>
        <cfvo type="num" val="5"/>
        <cfvo type="num" val="7"/>
      </iconSet>
    </cfRule>
  </conditionalFormatting>
  <conditionalFormatting sqref="F120">
    <cfRule type="iconSet" priority="137">
      <iconSet iconSet="3Symbols">
        <cfvo type="percent" val="0"/>
        <cfvo type="num" val="5"/>
        <cfvo type="num" val="7"/>
      </iconSet>
    </cfRule>
  </conditionalFormatting>
  <conditionalFormatting sqref="F126">
    <cfRule type="iconSet" priority="107">
      <iconSet iconSet="3Symbols">
        <cfvo type="percent" val="0"/>
        <cfvo type="num" val="5"/>
        <cfvo type="num" val="7"/>
      </iconSet>
    </cfRule>
  </conditionalFormatting>
  <conditionalFormatting sqref="I7">
    <cfRule type="iconSet" priority="135">
      <iconSet iconSet="3Symbols">
        <cfvo type="percent" val="0"/>
        <cfvo type="num" val="5"/>
        <cfvo type="num" val="7"/>
      </iconSet>
    </cfRule>
  </conditionalFormatting>
  <conditionalFormatting sqref="I11">
    <cfRule type="iconSet" priority="134">
      <iconSet iconSet="3Symbols">
        <cfvo type="percent" val="0"/>
        <cfvo type="num" val="5"/>
        <cfvo type="num" val="7"/>
      </iconSet>
    </cfRule>
  </conditionalFormatting>
  <conditionalFormatting sqref="I22">
    <cfRule type="iconSet" priority="133">
      <iconSet iconSet="3Symbols">
        <cfvo type="percent" val="0"/>
        <cfvo type="num" val="5"/>
        <cfvo type="num" val="7"/>
      </iconSet>
    </cfRule>
  </conditionalFormatting>
  <conditionalFormatting sqref="I28">
    <cfRule type="iconSet" priority="132">
      <iconSet iconSet="3Symbols">
        <cfvo type="percent" val="0"/>
        <cfvo type="num" val="5"/>
        <cfvo type="num" val="7"/>
      </iconSet>
    </cfRule>
  </conditionalFormatting>
  <conditionalFormatting sqref="I37">
    <cfRule type="iconSet" priority="5">
      <iconSet iconSet="3Symbols">
        <cfvo type="percent" val="0"/>
        <cfvo type="num" val="5"/>
        <cfvo type="num" val="7"/>
      </iconSet>
    </cfRule>
  </conditionalFormatting>
  <conditionalFormatting sqref="I38">
    <cfRule type="iconSet" priority="105">
      <iconSet iconSet="3Symbols">
        <cfvo type="percent" val="0"/>
        <cfvo type="num" val="5"/>
        <cfvo type="num" val="7"/>
      </iconSet>
    </cfRule>
  </conditionalFormatting>
  <conditionalFormatting sqref="I44">
    <cfRule type="iconSet" priority="104">
      <iconSet iconSet="3Symbols">
        <cfvo type="percent" val="0"/>
        <cfvo type="num" val="5"/>
        <cfvo type="num" val="7"/>
      </iconSet>
    </cfRule>
  </conditionalFormatting>
  <conditionalFormatting sqref="I57">
    <cfRule type="iconSet" priority="130">
      <iconSet iconSet="3Symbols">
        <cfvo type="percent" val="0"/>
        <cfvo type="num" val="5"/>
        <cfvo type="num" val="7"/>
      </iconSet>
    </cfRule>
  </conditionalFormatting>
  <conditionalFormatting sqref="I68">
    <cfRule type="iconSet" priority="129">
      <iconSet iconSet="3Symbols">
        <cfvo type="percent" val="0"/>
        <cfvo type="num" val="5"/>
        <cfvo type="num" val="7"/>
      </iconSet>
    </cfRule>
  </conditionalFormatting>
  <conditionalFormatting sqref="I69">
    <cfRule type="iconSet" priority="82">
      <iconSet iconSet="3Symbols">
        <cfvo type="percent" val="0"/>
        <cfvo type="num" val="5"/>
        <cfvo type="num" val="7"/>
      </iconSet>
    </cfRule>
  </conditionalFormatting>
  <conditionalFormatting sqref="I70">
    <cfRule type="iconSet" priority="79">
      <iconSet iconSet="3Symbols">
        <cfvo type="percent" val="0"/>
        <cfvo type="num" val="5"/>
        <cfvo type="num" val="7"/>
      </iconSet>
    </cfRule>
  </conditionalFormatting>
  <conditionalFormatting sqref="I71">
    <cfRule type="iconSet" priority="76">
      <iconSet iconSet="3Symbols">
        <cfvo type="percent" val="0"/>
        <cfvo type="num" val="5"/>
        <cfvo type="num" val="7"/>
      </iconSet>
    </cfRule>
  </conditionalFormatting>
  <conditionalFormatting sqref="I72">
    <cfRule type="iconSet" priority="73">
      <iconSet iconSet="3Symbols">
        <cfvo type="percent" val="0"/>
        <cfvo type="num" val="5"/>
        <cfvo type="num" val="7"/>
      </iconSet>
    </cfRule>
  </conditionalFormatting>
  <conditionalFormatting sqref="I73">
    <cfRule type="iconSet" priority="70">
      <iconSet iconSet="3Symbols">
        <cfvo type="percent" val="0"/>
        <cfvo type="num" val="5"/>
        <cfvo type="num" val="7"/>
      </iconSet>
    </cfRule>
  </conditionalFormatting>
  <conditionalFormatting sqref="I74">
    <cfRule type="iconSet" priority="67">
      <iconSet iconSet="3Symbols">
        <cfvo type="percent" val="0"/>
        <cfvo type="num" val="5"/>
        <cfvo type="num" val="7"/>
      </iconSet>
    </cfRule>
  </conditionalFormatting>
  <conditionalFormatting sqref="I76">
    <cfRule type="iconSet" priority="128">
      <iconSet iconSet="3Symbols">
        <cfvo type="percent" val="0"/>
        <cfvo type="num" val="5"/>
        <cfvo type="num" val="7"/>
      </iconSet>
    </cfRule>
  </conditionalFormatting>
  <conditionalFormatting sqref="I77">
    <cfRule type="iconSet" priority="64">
      <iconSet iconSet="3Symbols">
        <cfvo type="percent" val="0"/>
        <cfvo type="num" val="5"/>
        <cfvo type="num" val="7"/>
      </iconSet>
    </cfRule>
  </conditionalFormatting>
  <conditionalFormatting sqref="I78">
    <cfRule type="iconSet" priority="61">
      <iconSet iconSet="3Symbols">
        <cfvo type="percent" val="0"/>
        <cfvo type="num" val="5"/>
        <cfvo type="num" val="7"/>
      </iconSet>
    </cfRule>
  </conditionalFormatting>
  <conditionalFormatting sqref="I79">
    <cfRule type="iconSet" priority="58">
      <iconSet iconSet="3Symbols">
        <cfvo type="percent" val="0"/>
        <cfvo type="num" val="5"/>
        <cfvo type="num" val="7"/>
      </iconSet>
    </cfRule>
  </conditionalFormatting>
  <conditionalFormatting sqref="I80">
    <cfRule type="iconSet" priority="55">
      <iconSet iconSet="3Symbols">
        <cfvo type="percent" val="0"/>
        <cfvo type="num" val="5"/>
        <cfvo type="num" val="7"/>
      </iconSet>
    </cfRule>
  </conditionalFormatting>
  <conditionalFormatting sqref="I81:I82">
    <cfRule type="iconSet" priority="52">
      <iconSet iconSet="3Symbols">
        <cfvo type="percent" val="0"/>
        <cfvo type="num" val="5"/>
        <cfvo type="num" val="7"/>
      </iconSet>
    </cfRule>
  </conditionalFormatting>
  <conditionalFormatting sqref="I83 I94 I75 I90">
    <cfRule type="iconSet" priority="131">
      <iconSet iconSet="3Symbols">
        <cfvo type="percent" val="0"/>
        <cfvo type="num" val="5"/>
        <cfvo type="num" val="7"/>
      </iconSet>
    </cfRule>
  </conditionalFormatting>
  <conditionalFormatting sqref="I84">
    <cfRule type="iconSet" priority="127">
      <iconSet iconSet="3Symbols">
        <cfvo type="percent" val="0"/>
        <cfvo type="num" val="5"/>
        <cfvo type="num" val="7"/>
      </iconSet>
    </cfRule>
  </conditionalFormatting>
  <conditionalFormatting sqref="I85">
    <cfRule type="iconSet" priority="46">
      <iconSet iconSet="3Symbols">
        <cfvo type="percent" val="0"/>
        <cfvo type="num" val="5"/>
        <cfvo type="num" val="7"/>
      </iconSet>
    </cfRule>
  </conditionalFormatting>
  <conditionalFormatting sqref="I86">
    <cfRule type="iconSet" priority="49">
      <iconSet iconSet="3Symbols">
        <cfvo type="percent" val="0"/>
        <cfvo type="num" val="5"/>
        <cfvo type="num" val="7"/>
      </iconSet>
    </cfRule>
  </conditionalFormatting>
  <conditionalFormatting sqref="I87">
    <cfRule type="iconSet" priority="43">
      <iconSet iconSet="3Symbols">
        <cfvo type="percent" val="0"/>
        <cfvo type="num" val="5"/>
        <cfvo type="num" val="7"/>
      </iconSet>
    </cfRule>
  </conditionalFormatting>
  <conditionalFormatting sqref="I88">
    <cfRule type="iconSet" priority="40">
      <iconSet iconSet="3Symbols">
        <cfvo type="percent" val="0"/>
        <cfvo type="num" val="5"/>
        <cfvo type="num" val="7"/>
      </iconSet>
    </cfRule>
  </conditionalFormatting>
  <conditionalFormatting sqref="I89">
    <cfRule type="iconSet" priority="37">
      <iconSet iconSet="3Symbols">
        <cfvo type="percent" val="0"/>
        <cfvo type="num" val="5"/>
        <cfvo type="num" val="7"/>
      </iconSet>
    </cfRule>
  </conditionalFormatting>
  <conditionalFormatting sqref="I91">
    <cfRule type="iconSet" priority="102">
      <iconSet iconSet="3Symbols">
        <cfvo type="percent" val="0"/>
        <cfvo type="num" val="5"/>
        <cfvo type="num" val="7"/>
      </iconSet>
    </cfRule>
  </conditionalFormatting>
  <conditionalFormatting sqref="I92">
    <cfRule type="iconSet" priority="34">
      <iconSet iconSet="3Symbols">
        <cfvo type="percent" val="0"/>
        <cfvo type="num" val="5"/>
        <cfvo type="num" val="7"/>
      </iconSet>
    </cfRule>
  </conditionalFormatting>
  <conditionalFormatting sqref="I93">
    <cfRule type="iconSet" priority="31">
      <iconSet iconSet="3Symbols">
        <cfvo type="percent" val="0"/>
        <cfvo type="num" val="5"/>
        <cfvo type="num" val="7"/>
      </iconSet>
    </cfRule>
  </conditionalFormatting>
  <conditionalFormatting sqref="I95">
    <cfRule type="iconSet" priority="94">
      <iconSet iconSet="3Symbols">
        <cfvo type="percent" val="0"/>
        <cfvo type="num" val="5"/>
        <cfvo type="num" val="7"/>
      </iconSet>
    </cfRule>
  </conditionalFormatting>
  <conditionalFormatting sqref="I105">
    <cfRule type="iconSet" priority="11">
      <iconSet iconSet="3Symbols">
        <cfvo type="percent" val="0"/>
        <cfvo type="num" val="5"/>
        <cfvo type="num" val="7"/>
      </iconSet>
    </cfRule>
  </conditionalFormatting>
  <conditionalFormatting sqref="I112">
    <cfRule type="iconSet" priority="100">
      <iconSet iconSet="3Symbols">
        <cfvo type="percent" val="0"/>
        <cfvo type="num" val="5"/>
        <cfvo type="num" val="7"/>
      </iconSet>
    </cfRule>
  </conditionalFormatting>
  <conditionalFormatting sqref="I113:I119 I23:I27 I8:I10 I12:I21 I29:I36 I39:I43 I45:I56 I58:I67 I96:I104 I121:I124 I106:I111">
    <cfRule type="iconSet" priority="159">
      <iconSet iconSet="3Symbols">
        <cfvo type="percent" val="0"/>
        <cfvo type="num" val="5"/>
        <cfvo type="num" val="7"/>
      </iconSet>
    </cfRule>
  </conditionalFormatting>
  <conditionalFormatting sqref="I120">
    <cfRule type="iconSet" priority="126">
      <iconSet iconSet="3Symbols">
        <cfvo type="percent" val="0"/>
        <cfvo type="num" val="5"/>
        <cfvo type="num" val="7"/>
      </iconSet>
    </cfRule>
  </conditionalFormatting>
  <conditionalFormatting sqref="I126">
    <cfRule type="iconSet" priority="98">
      <iconSet iconSet="3Symbols">
        <cfvo type="percent" val="0"/>
        <cfvo type="num" val="5"/>
        <cfvo type="num" val="7"/>
      </iconSet>
    </cfRule>
  </conditionalFormatting>
  <conditionalFormatting sqref="L7">
    <cfRule type="iconSet" priority="125">
      <iconSet iconSet="3Symbols">
        <cfvo type="percent" val="0"/>
        <cfvo type="num" val="5"/>
        <cfvo type="num" val="7"/>
      </iconSet>
    </cfRule>
  </conditionalFormatting>
  <conditionalFormatting sqref="L11">
    <cfRule type="iconSet" priority="3">
      <iconSet iconSet="3Symbols">
        <cfvo type="percent" val="0"/>
        <cfvo type="num" val="5"/>
        <cfvo type="num" val="7"/>
      </iconSet>
    </cfRule>
  </conditionalFormatting>
  <conditionalFormatting sqref="L22">
    <cfRule type="iconSet" priority="123">
      <iconSet iconSet="3Symbols">
        <cfvo type="percent" val="0"/>
        <cfvo type="num" val="5"/>
        <cfvo type="num" val="7"/>
      </iconSet>
    </cfRule>
  </conditionalFormatting>
  <conditionalFormatting sqref="L23">
    <cfRule type="iconSet" priority="92">
      <iconSet iconSet="3Symbols">
        <cfvo type="percent" val="0"/>
        <cfvo type="num" val="5"/>
        <cfvo type="num" val="7"/>
      </iconSet>
    </cfRule>
  </conditionalFormatting>
  <conditionalFormatting sqref="L24">
    <cfRule type="iconSet" priority="90">
      <iconSet iconSet="3Symbols">
        <cfvo type="percent" val="0"/>
        <cfvo type="num" val="5"/>
        <cfvo type="num" val="7"/>
      </iconSet>
    </cfRule>
  </conditionalFormatting>
  <conditionalFormatting sqref="L25">
    <cfRule type="iconSet" priority="91">
      <iconSet iconSet="3Symbols">
        <cfvo type="percent" val="0"/>
        <cfvo type="num" val="5"/>
        <cfvo type="num" val="7"/>
      </iconSet>
    </cfRule>
  </conditionalFormatting>
  <conditionalFormatting sqref="L28">
    <cfRule type="iconSet" priority="122">
      <iconSet iconSet="3Symbols">
        <cfvo type="percent" val="0"/>
        <cfvo type="num" val="5"/>
        <cfvo type="num" val="7"/>
      </iconSet>
    </cfRule>
  </conditionalFormatting>
  <conditionalFormatting sqref="L29">
    <cfRule type="iconSet" priority="89">
      <iconSet iconSet="3Symbols">
        <cfvo type="percent" val="0"/>
        <cfvo type="num" val="5"/>
        <cfvo type="num" val="7"/>
      </iconSet>
    </cfRule>
  </conditionalFormatting>
  <conditionalFormatting sqref="L30">
    <cfRule type="iconSet" priority="88">
      <iconSet iconSet="3Symbols">
        <cfvo type="percent" val="0"/>
        <cfvo type="num" val="5"/>
        <cfvo type="num" val="7"/>
      </iconSet>
    </cfRule>
  </conditionalFormatting>
  <conditionalFormatting sqref="L31">
    <cfRule type="iconSet" priority="87">
      <iconSet iconSet="3Symbols">
        <cfvo type="percent" val="0"/>
        <cfvo type="num" val="5"/>
        <cfvo type="num" val="7"/>
      </iconSet>
    </cfRule>
  </conditionalFormatting>
  <conditionalFormatting sqref="L32">
    <cfRule type="iconSet" priority="86">
      <iconSet iconSet="3Symbols">
        <cfvo type="percent" val="0"/>
        <cfvo type="num" val="5"/>
        <cfvo type="num" val="7"/>
      </iconSet>
    </cfRule>
  </conditionalFormatting>
  <conditionalFormatting sqref="L33">
    <cfRule type="iconSet" priority="85">
      <iconSet iconSet="3Symbols">
        <cfvo type="percent" val="0"/>
        <cfvo type="num" val="5"/>
        <cfvo type="num" val="7"/>
      </iconSet>
    </cfRule>
  </conditionalFormatting>
  <conditionalFormatting sqref="L37">
    <cfRule type="iconSet" priority="4">
      <iconSet iconSet="3Symbols">
        <cfvo type="percent" val="0"/>
        <cfvo type="num" val="5"/>
        <cfvo type="num" val="7"/>
      </iconSet>
    </cfRule>
  </conditionalFormatting>
  <conditionalFormatting sqref="L38">
    <cfRule type="iconSet" priority="99">
      <iconSet iconSet="3Symbols">
        <cfvo type="percent" val="0"/>
        <cfvo type="num" val="5"/>
        <cfvo type="num" val="7"/>
      </iconSet>
    </cfRule>
  </conditionalFormatting>
  <conditionalFormatting sqref="L44">
    <cfRule type="iconSet" priority="121">
      <iconSet iconSet="3Symbols">
        <cfvo type="percent" val="0"/>
        <cfvo type="num" val="5"/>
        <cfvo type="num" val="7"/>
      </iconSet>
    </cfRule>
  </conditionalFormatting>
  <conditionalFormatting sqref="L57">
    <cfRule type="iconSet" priority="119">
      <iconSet iconSet="3Symbols">
        <cfvo type="percent" val="0"/>
        <cfvo type="num" val="5"/>
        <cfvo type="num" val="7"/>
      </iconSet>
    </cfRule>
  </conditionalFormatting>
  <conditionalFormatting sqref="L68">
    <cfRule type="iconSet" priority="118">
      <iconSet iconSet="3Symbols">
        <cfvo type="percent" val="0"/>
        <cfvo type="num" val="5"/>
        <cfvo type="num" val="7"/>
      </iconSet>
    </cfRule>
  </conditionalFormatting>
  <conditionalFormatting sqref="L69">
    <cfRule type="iconSet" priority="83">
      <iconSet iconSet="3Symbols">
        <cfvo type="percent" val="0"/>
        <cfvo type="num" val="5"/>
        <cfvo type="num" val="7"/>
      </iconSet>
    </cfRule>
  </conditionalFormatting>
  <conditionalFormatting sqref="L70">
    <cfRule type="iconSet" priority="80">
      <iconSet iconSet="3Symbols">
        <cfvo type="percent" val="0"/>
        <cfvo type="num" val="5"/>
        <cfvo type="num" val="7"/>
      </iconSet>
    </cfRule>
  </conditionalFormatting>
  <conditionalFormatting sqref="L71">
    <cfRule type="iconSet" priority="77">
      <iconSet iconSet="3Symbols">
        <cfvo type="percent" val="0"/>
        <cfvo type="num" val="5"/>
        <cfvo type="num" val="7"/>
      </iconSet>
    </cfRule>
  </conditionalFormatting>
  <conditionalFormatting sqref="L72">
    <cfRule type="iconSet" priority="74">
      <iconSet iconSet="3Symbols">
        <cfvo type="percent" val="0"/>
        <cfvo type="num" val="5"/>
        <cfvo type="num" val="7"/>
      </iconSet>
    </cfRule>
  </conditionalFormatting>
  <conditionalFormatting sqref="L73">
    <cfRule type="iconSet" priority="71">
      <iconSet iconSet="3Symbols">
        <cfvo type="percent" val="0"/>
        <cfvo type="num" val="5"/>
        <cfvo type="num" val="7"/>
      </iconSet>
    </cfRule>
  </conditionalFormatting>
  <conditionalFormatting sqref="L74">
    <cfRule type="iconSet" priority="68">
      <iconSet iconSet="3Symbols">
        <cfvo type="percent" val="0"/>
        <cfvo type="num" val="5"/>
        <cfvo type="num" val="7"/>
      </iconSet>
    </cfRule>
  </conditionalFormatting>
  <conditionalFormatting sqref="L76">
    <cfRule type="iconSet" priority="117">
      <iconSet iconSet="3Symbols">
        <cfvo type="percent" val="0"/>
        <cfvo type="num" val="5"/>
        <cfvo type="num" val="7"/>
      </iconSet>
    </cfRule>
  </conditionalFormatting>
  <conditionalFormatting sqref="L77">
    <cfRule type="iconSet" priority="65">
      <iconSet iconSet="3Symbols">
        <cfvo type="percent" val="0"/>
        <cfvo type="num" val="5"/>
        <cfvo type="num" val="7"/>
      </iconSet>
    </cfRule>
  </conditionalFormatting>
  <conditionalFormatting sqref="L78">
    <cfRule type="iconSet" priority="62">
      <iconSet iconSet="3Symbols">
        <cfvo type="percent" val="0"/>
        <cfvo type="num" val="5"/>
        <cfvo type="num" val="7"/>
      </iconSet>
    </cfRule>
  </conditionalFormatting>
  <conditionalFormatting sqref="L79">
    <cfRule type="iconSet" priority="59">
      <iconSet iconSet="3Symbols">
        <cfvo type="percent" val="0"/>
        <cfvo type="num" val="5"/>
        <cfvo type="num" val="7"/>
      </iconSet>
    </cfRule>
  </conditionalFormatting>
  <conditionalFormatting sqref="L80">
    <cfRule type="iconSet" priority="56">
      <iconSet iconSet="3Symbols">
        <cfvo type="percent" val="0"/>
        <cfvo type="num" val="5"/>
        <cfvo type="num" val="7"/>
      </iconSet>
    </cfRule>
  </conditionalFormatting>
  <conditionalFormatting sqref="L81:L82">
    <cfRule type="iconSet" priority="53">
      <iconSet iconSet="3Symbols">
        <cfvo type="percent" val="0"/>
        <cfvo type="num" val="5"/>
        <cfvo type="num" val="7"/>
      </iconSet>
    </cfRule>
  </conditionalFormatting>
  <conditionalFormatting sqref="L83 L90 L94 L75">
    <cfRule type="iconSet" priority="120">
      <iconSet iconSet="3Symbols">
        <cfvo type="percent" val="0"/>
        <cfvo type="num" val="5"/>
        <cfvo type="num" val="7"/>
      </iconSet>
    </cfRule>
  </conditionalFormatting>
  <conditionalFormatting sqref="L84">
    <cfRule type="iconSet" priority="116">
      <iconSet iconSet="3Symbols">
        <cfvo type="percent" val="0"/>
        <cfvo type="num" val="5"/>
        <cfvo type="num" val="7"/>
      </iconSet>
    </cfRule>
  </conditionalFormatting>
  <conditionalFormatting sqref="L85">
    <cfRule type="iconSet" priority="47">
      <iconSet iconSet="3Symbols">
        <cfvo type="percent" val="0"/>
        <cfvo type="num" val="5"/>
        <cfvo type="num" val="7"/>
      </iconSet>
    </cfRule>
  </conditionalFormatting>
  <conditionalFormatting sqref="L86">
    <cfRule type="iconSet" priority="50">
      <iconSet iconSet="3Symbols">
        <cfvo type="percent" val="0"/>
        <cfvo type="num" val="5"/>
        <cfvo type="num" val="7"/>
      </iconSet>
    </cfRule>
  </conditionalFormatting>
  <conditionalFormatting sqref="L87">
    <cfRule type="iconSet" priority="44">
      <iconSet iconSet="3Symbols">
        <cfvo type="percent" val="0"/>
        <cfvo type="num" val="5"/>
        <cfvo type="num" val="7"/>
      </iconSet>
    </cfRule>
  </conditionalFormatting>
  <conditionalFormatting sqref="L88">
    <cfRule type="iconSet" priority="41">
      <iconSet iconSet="3Symbols">
        <cfvo type="percent" val="0"/>
        <cfvo type="num" val="5"/>
        <cfvo type="num" val="7"/>
      </iconSet>
    </cfRule>
  </conditionalFormatting>
  <conditionalFormatting sqref="L89">
    <cfRule type="iconSet" priority="38">
      <iconSet iconSet="3Symbols">
        <cfvo type="percent" val="0"/>
        <cfvo type="num" val="5"/>
        <cfvo type="num" val="7"/>
      </iconSet>
    </cfRule>
  </conditionalFormatting>
  <conditionalFormatting sqref="L91">
    <cfRule type="iconSet" priority="115">
      <iconSet iconSet="3Symbols">
        <cfvo type="percent" val="0"/>
        <cfvo type="num" val="5"/>
        <cfvo type="num" val="7"/>
      </iconSet>
    </cfRule>
  </conditionalFormatting>
  <conditionalFormatting sqref="L92">
    <cfRule type="iconSet" priority="35">
      <iconSet iconSet="3Symbols">
        <cfvo type="percent" val="0"/>
        <cfvo type="num" val="5"/>
        <cfvo type="num" val="7"/>
      </iconSet>
    </cfRule>
  </conditionalFormatting>
  <conditionalFormatting sqref="L93">
    <cfRule type="iconSet" priority="32">
      <iconSet iconSet="3Symbols">
        <cfvo type="percent" val="0"/>
        <cfvo type="num" val="5"/>
        <cfvo type="num" val="7"/>
      </iconSet>
    </cfRule>
  </conditionalFormatting>
  <conditionalFormatting sqref="L95">
    <cfRule type="iconSet" priority="93">
      <iconSet iconSet="3Symbols">
        <cfvo type="percent" val="0"/>
        <cfvo type="num" val="5"/>
        <cfvo type="num" val="7"/>
      </iconSet>
    </cfRule>
  </conditionalFormatting>
  <conditionalFormatting sqref="L96">
    <cfRule type="iconSet" priority="30">
      <iconSet iconSet="3Symbols">
        <cfvo type="percent" val="0"/>
        <cfvo type="num" val="5"/>
        <cfvo type="num" val="7"/>
      </iconSet>
    </cfRule>
  </conditionalFormatting>
  <conditionalFormatting sqref="L97">
    <cfRule type="iconSet" priority="29">
      <iconSet iconSet="3Symbols">
        <cfvo type="percent" val="0"/>
        <cfvo type="num" val="5"/>
        <cfvo type="num" val="7"/>
      </iconSet>
    </cfRule>
  </conditionalFormatting>
  <conditionalFormatting sqref="L98">
    <cfRule type="iconSet" priority="28">
      <iconSet iconSet="3Symbols">
        <cfvo type="percent" val="0"/>
        <cfvo type="num" val="5"/>
        <cfvo type="num" val="7"/>
      </iconSet>
    </cfRule>
  </conditionalFormatting>
  <conditionalFormatting sqref="L99">
    <cfRule type="iconSet" priority="27">
      <iconSet iconSet="3Symbols">
        <cfvo type="percent" val="0"/>
        <cfvo type="num" val="5"/>
        <cfvo type="num" val="7"/>
      </iconSet>
    </cfRule>
  </conditionalFormatting>
  <conditionalFormatting sqref="L100">
    <cfRule type="iconSet" priority="26">
      <iconSet iconSet="3Symbols">
        <cfvo type="percent" val="0"/>
        <cfvo type="num" val="5"/>
        <cfvo type="num" val="7"/>
      </iconSet>
    </cfRule>
  </conditionalFormatting>
  <conditionalFormatting sqref="L101">
    <cfRule type="iconSet" priority="25">
      <iconSet iconSet="3Symbols">
        <cfvo type="percent" val="0"/>
        <cfvo type="num" val="5"/>
        <cfvo type="num" val="7"/>
      </iconSet>
    </cfRule>
  </conditionalFormatting>
  <conditionalFormatting sqref="L102">
    <cfRule type="iconSet" priority="24">
      <iconSet iconSet="3Symbols">
        <cfvo type="percent" val="0"/>
        <cfvo type="num" val="5"/>
        <cfvo type="num" val="7"/>
      </iconSet>
    </cfRule>
  </conditionalFormatting>
  <conditionalFormatting sqref="L103">
    <cfRule type="iconSet" priority="23">
      <iconSet iconSet="3Symbols">
        <cfvo type="percent" val="0"/>
        <cfvo type="num" val="5"/>
        <cfvo type="num" val="7"/>
      </iconSet>
    </cfRule>
  </conditionalFormatting>
  <conditionalFormatting sqref="L105">
    <cfRule type="iconSet" priority="10">
      <iconSet iconSet="3Symbols">
        <cfvo type="percent" val="0"/>
        <cfvo type="num" val="5"/>
        <cfvo type="num" val="7"/>
      </iconSet>
    </cfRule>
  </conditionalFormatting>
  <conditionalFormatting sqref="L106:L110">
    <cfRule type="iconSet" priority="8">
      <iconSet iconSet="3Symbols">
        <cfvo type="percent" val="0"/>
        <cfvo type="num" val="5"/>
        <cfvo type="num" val="7"/>
      </iconSet>
    </cfRule>
  </conditionalFormatting>
  <conditionalFormatting sqref="L111">
    <cfRule type="iconSet" priority="9">
      <iconSet iconSet="3Symbols">
        <cfvo type="percent" val="0"/>
        <cfvo type="num" val="5"/>
        <cfvo type="num" val="7"/>
      </iconSet>
    </cfRule>
  </conditionalFormatting>
  <conditionalFormatting sqref="L112">
    <cfRule type="iconSet" priority="114">
      <iconSet iconSet="3Symbols">
        <cfvo type="percent" val="0"/>
        <cfvo type="num" val="5"/>
        <cfvo type="num" val="7"/>
      </iconSet>
    </cfRule>
  </conditionalFormatting>
  <conditionalFormatting sqref="L113">
    <cfRule type="iconSet" priority="22">
      <iconSet iconSet="3Symbols">
        <cfvo type="percent" val="0"/>
        <cfvo type="num" val="5"/>
        <cfvo type="num" val="7"/>
      </iconSet>
    </cfRule>
  </conditionalFormatting>
  <conditionalFormatting sqref="L114">
    <cfRule type="iconSet" priority="21">
      <iconSet iconSet="3Symbols">
        <cfvo type="percent" val="0"/>
        <cfvo type="num" val="5"/>
        <cfvo type="num" val="7"/>
      </iconSet>
    </cfRule>
  </conditionalFormatting>
  <conditionalFormatting sqref="L115">
    <cfRule type="iconSet" priority="20">
      <iconSet iconSet="3Symbols">
        <cfvo type="percent" val="0"/>
        <cfvo type="num" val="5"/>
        <cfvo type="num" val="7"/>
      </iconSet>
    </cfRule>
  </conditionalFormatting>
  <conditionalFormatting sqref="L116">
    <cfRule type="iconSet" priority="19">
      <iconSet iconSet="3Symbols">
        <cfvo type="percent" val="0"/>
        <cfvo type="num" val="5"/>
        <cfvo type="num" val="7"/>
      </iconSet>
    </cfRule>
  </conditionalFormatting>
  <conditionalFormatting sqref="L117">
    <cfRule type="iconSet" priority="18">
      <iconSet iconSet="3Symbols">
        <cfvo type="percent" val="0"/>
        <cfvo type="num" val="5"/>
        <cfvo type="num" val="7"/>
      </iconSet>
    </cfRule>
  </conditionalFormatting>
  <conditionalFormatting sqref="L118:L119 L26:L27 L8:L10 L34:L36 L39:L43 L45:L56 L58:L67 L104 L12:L21">
    <cfRule type="iconSet" priority="156">
      <iconSet iconSet="3Symbols">
        <cfvo type="percent" val="0"/>
        <cfvo type="num" val="5"/>
        <cfvo type="num" val="7"/>
      </iconSet>
    </cfRule>
  </conditionalFormatting>
  <conditionalFormatting sqref="L120">
    <cfRule type="iconSet" priority="113">
      <iconSet iconSet="3Symbols">
        <cfvo type="percent" val="0"/>
        <cfvo type="num" val="5"/>
        <cfvo type="num" val="7"/>
      </iconSet>
    </cfRule>
  </conditionalFormatting>
  <conditionalFormatting sqref="L121">
    <cfRule type="iconSet" priority="17">
      <iconSet iconSet="3Symbols">
        <cfvo type="percent" val="0"/>
        <cfvo type="num" val="5"/>
        <cfvo type="num" val="7"/>
      </iconSet>
    </cfRule>
  </conditionalFormatting>
  <conditionalFormatting sqref="L122">
    <cfRule type="iconSet" priority="16">
      <iconSet iconSet="3Symbols">
        <cfvo type="percent" val="0"/>
        <cfvo type="num" val="5"/>
        <cfvo type="num" val="7"/>
      </iconSet>
    </cfRule>
  </conditionalFormatting>
  <conditionalFormatting sqref="L123">
    <cfRule type="iconSet" priority="14">
      <iconSet iconSet="3Symbols">
        <cfvo type="percent" val="0"/>
        <cfvo type="num" val="5"/>
        <cfvo type="num" val="7"/>
      </iconSet>
    </cfRule>
  </conditionalFormatting>
  <conditionalFormatting sqref="L124">
    <cfRule type="iconSet" priority="15">
      <iconSet iconSet="3Symbols">
        <cfvo type="percent" val="0"/>
        <cfvo type="num" val="5"/>
        <cfvo type="num" val="7"/>
      </iconSet>
    </cfRule>
  </conditionalFormatting>
  <conditionalFormatting sqref="L126">
    <cfRule type="iconSet" priority="1">
      <iconSet iconSet="3Symbols">
        <cfvo type="percent" val="0"/>
        <cfvo type="num" val="5"/>
        <cfvo type="num" val="7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7191A-A235-4740-B15E-67DFE64FF1C4}">
  <dimension ref="A1"/>
  <sheetViews>
    <sheetView workbookViewId="0">
      <selection activeCell="B26" sqref="B26"/>
    </sheetView>
  </sheetViews>
  <sheetFormatPr baseColWidth="10" defaultColWidth="11.42578125" defaultRowHeight="15" x14ac:dyDescent="0.2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Comparatif SIRH</vt:lpstr>
      <vt:lpstr>Différentiel Tarifs SIRH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2024-08-12T13:33:49Z</dcterms:created>
  <dcterms:modified xsi:type="dcterms:W3CDTF">2025-07-24T12:20:49Z</dcterms:modified>
  <cp:category/>
  <cp:contentStatus/>
</cp:coreProperties>
</file>